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N:\02-管理部\99 その他\業務改善打合せ\帳票見直し\未来電子メール21.09.30\"/>
    </mc:Choice>
  </mc:AlternateContent>
  <xr:revisionPtr revIDLastSave="0" documentId="13_ncr:1_{82C9A282-90CC-4D94-8D81-B6F422BD7FA4}" xr6:coauthVersionLast="46" xr6:coauthVersionMax="47" xr10:uidLastSave="{00000000-0000-0000-0000-000000000000}"/>
  <bookViews>
    <workbookView xWindow="-120" yWindow="-120" windowWidth="29040" windowHeight="15840" activeTab="1" xr2:uid="{00000000-000D-0000-FFFF-FFFF00000000}"/>
  </bookViews>
  <sheets>
    <sheet name="精算見積書表紙   (注意事項)" sheetId="25" r:id="rId1"/>
    <sheet name="精算見積書表紙  " sheetId="24" r:id="rId2"/>
    <sheet name="精算見積明細書" sheetId="3" r:id="rId3"/>
    <sheet name="精算見積明細書(2段)" sheetId="22" r:id="rId4"/>
  </sheets>
  <definedNames>
    <definedName name="_xlnm.Print_Area" localSheetId="1">'精算見積書表紙  '!$A$1:$AK$71</definedName>
    <definedName name="_xlnm.Print_Area" localSheetId="0">'精算見積書表紙   (注意事項)'!$A$1:$AK$71</definedName>
    <definedName name="_xlnm.Print_Area" localSheetId="2">精算見積明細書!$A$1:$M$50</definedName>
    <definedName name="_xlnm.Print_Area" localSheetId="3">'精算見積明細書(2段)'!$A$1:$M$76</definedName>
    <definedName name="ﾏｲﾝｺｺ" localSheetId="1">#REF!</definedName>
    <definedName name="ﾏｲﾝｺｺ" localSheetId="0">#REF!</definedName>
    <definedName name="ﾏｲﾝｺｺ" localSheetId="3">#REF!</definedName>
    <definedName name="ﾏｲﾝｺｺ">#REF!</definedName>
    <definedName name="適用" localSheetId="1">'精算見積書表紙  '!$AP$9:$AP$12</definedName>
    <definedName name="適用" localSheetId="0">'精算見積書表紙   (注意事項)'!$AP$9:$AP$12</definedName>
    <definedName name="適用">#REF!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2" i="25" l="1"/>
  <c r="K50" i="22"/>
  <c r="J50" i="22"/>
  <c r="L50" i="22" s="1"/>
  <c r="H50" i="22"/>
  <c r="I50" i="22" s="1"/>
  <c r="F50" i="22"/>
  <c r="K48" i="22"/>
  <c r="J48" i="22"/>
  <c r="L48" i="22" s="1"/>
  <c r="H48" i="22"/>
  <c r="I48" i="22" s="1"/>
  <c r="F48" i="22"/>
  <c r="K46" i="22"/>
  <c r="J46" i="22"/>
  <c r="L46" i="22" s="1"/>
  <c r="H46" i="22"/>
  <c r="I46" i="22" s="1"/>
  <c r="F46" i="22"/>
  <c r="K44" i="22"/>
  <c r="J44" i="22"/>
  <c r="L44" i="22" s="1"/>
  <c r="H44" i="22"/>
  <c r="I44" i="22" s="1"/>
  <c r="F44" i="22"/>
  <c r="K12" i="22"/>
  <c r="J12" i="22"/>
  <c r="L12" i="22" s="1"/>
  <c r="H12" i="22"/>
  <c r="I12" i="22" s="1"/>
  <c r="F12" i="22"/>
  <c r="K10" i="22"/>
  <c r="J10" i="22"/>
  <c r="L10" i="22" s="1"/>
  <c r="H10" i="22"/>
  <c r="I10" i="22" s="1"/>
  <c r="F10" i="22"/>
  <c r="K8" i="22"/>
  <c r="J8" i="22"/>
  <c r="H8" i="22"/>
  <c r="I8" i="22" s="1"/>
  <c r="F8" i="22"/>
  <c r="K6" i="22"/>
  <c r="J6" i="22"/>
  <c r="H6" i="22"/>
  <c r="I6" i="22" s="1"/>
  <c r="F6" i="22"/>
  <c r="K35" i="3"/>
  <c r="J35" i="3"/>
  <c r="L35" i="3" s="1"/>
  <c r="H35" i="3"/>
  <c r="I35" i="3" s="1"/>
  <c r="F35" i="3"/>
  <c r="K34" i="3"/>
  <c r="J34" i="3"/>
  <c r="L34" i="3" s="1"/>
  <c r="H34" i="3"/>
  <c r="I34" i="3" s="1"/>
  <c r="F34" i="3"/>
  <c r="K33" i="3"/>
  <c r="J33" i="3"/>
  <c r="H33" i="3"/>
  <c r="I33" i="3" s="1"/>
  <c r="F33" i="3"/>
  <c r="K32" i="3"/>
  <c r="J32" i="3"/>
  <c r="I32" i="3"/>
  <c r="H32" i="3"/>
  <c r="F32" i="3"/>
  <c r="K31" i="3"/>
  <c r="J31" i="3"/>
  <c r="H31" i="3"/>
  <c r="I31" i="3" s="1"/>
  <c r="F31" i="3"/>
  <c r="K30" i="3"/>
  <c r="J30" i="3"/>
  <c r="H30" i="3"/>
  <c r="I30" i="3" s="1"/>
  <c r="F30" i="3"/>
  <c r="K10" i="3"/>
  <c r="J10" i="3"/>
  <c r="L10" i="3" s="1"/>
  <c r="H10" i="3"/>
  <c r="I10" i="3" s="1"/>
  <c r="F10" i="3"/>
  <c r="K9" i="3"/>
  <c r="J9" i="3"/>
  <c r="L9" i="3" s="1"/>
  <c r="I9" i="3"/>
  <c r="H9" i="3"/>
  <c r="F9" i="3"/>
  <c r="K8" i="3"/>
  <c r="J8" i="3"/>
  <c r="H8" i="3"/>
  <c r="I8" i="3" s="1"/>
  <c r="F8" i="3"/>
  <c r="K7" i="3"/>
  <c r="J7" i="3"/>
  <c r="L7" i="3" s="1"/>
  <c r="I7" i="3"/>
  <c r="H7" i="3"/>
  <c r="F7" i="3"/>
  <c r="K6" i="3"/>
  <c r="J6" i="3"/>
  <c r="H6" i="3"/>
  <c r="I6" i="3" s="1"/>
  <c r="F6" i="3"/>
  <c r="L8" i="22" l="1"/>
  <c r="L8" i="3"/>
  <c r="L6" i="22"/>
  <c r="L31" i="3"/>
  <c r="L6" i="3"/>
  <c r="L30" i="3"/>
  <c r="L33" i="3"/>
  <c r="L32" i="3"/>
  <c r="K41" i="3" l="1"/>
  <c r="J41" i="3"/>
  <c r="L41" i="3" s="1"/>
  <c r="H41" i="3"/>
  <c r="I41" i="3" s="1"/>
  <c r="F41" i="3"/>
  <c r="K40" i="3"/>
  <c r="J40" i="3"/>
  <c r="H40" i="3"/>
  <c r="I40" i="3" s="1"/>
  <c r="F40" i="3"/>
  <c r="K39" i="3"/>
  <c r="J39" i="3"/>
  <c r="L39" i="3" s="1"/>
  <c r="I39" i="3"/>
  <c r="H39" i="3"/>
  <c r="F39" i="3"/>
  <c r="K38" i="3"/>
  <c r="J38" i="3"/>
  <c r="H38" i="3"/>
  <c r="I38" i="3" s="1"/>
  <c r="F38" i="3"/>
  <c r="K37" i="3"/>
  <c r="J37" i="3"/>
  <c r="L37" i="3" s="1"/>
  <c r="I37" i="3"/>
  <c r="H37" i="3"/>
  <c r="F37" i="3"/>
  <c r="K36" i="3"/>
  <c r="J36" i="3"/>
  <c r="H36" i="3"/>
  <c r="I36" i="3" s="1"/>
  <c r="F36" i="3"/>
  <c r="K66" i="22"/>
  <c r="J66" i="22"/>
  <c r="L66" i="22" s="1"/>
  <c r="H66" i="22"/>
  <c r="I66" i="22" s="1"/>
  <c r="F66" i="22"/>
  <c r="K64" i="22"/>
  <c r="J64" i="22"/>
  <c r="H64" i="22"/>
  <c r="I64" i="22" s="1"/>
  <c r="F64" i="22"/>
  <c r="K62" i="22"/>
  <c r="J62" i="22"/>
  <c r="L62" i="22" s="1"/>
  <c r="H62" i="22"/>
  <c r="I62" i="22" s="1"/>
  <c r="F62" i="22"/>
  <c r="K60" i="22"/>
  <c r="J60" i="22"/>
  <c r="H60" i="22"/>
  <c r="I60" i="22" s="1"/>
  <c r="F60" i="22"/>
  <c r="K58" i="22"/>
  <c r="J58" i="22"/>
  <c r="L58" i="22" s="1"/>
  <c r="H58" i="22"/>
  <c r="I58" i="22" s="1"/>
  <c r="F58" i="22"/>
  <c r="K56" i="22"/>
  <c r="J56" i="22"/>
  <c r="H56" i="22"/>
  <c r="I56" i="22" s="1"/>
  <c r="F56" i="22"/>
  <c r="K54" i="22"/>
  <c r="J54" i="22"/>
  <c r="L54" i="22" s="1"/>
  <c r="H54" i="22"/>
  <c r="I54" i="22" s="1"/>
  <c r="F54" i="22"/>
  <c r="K52" i="22"/>
  <c r="J52" i="22"/>
  <c r="H52" i="22"/>
  <c r="I52" i="22" s="1"/>
  <c r="I74" i="22" s="1"/>
  <c r="F52" i="22"/>
  <c r="F74" i="22" s="1"/>
  <c r="K32" i="22"/>
  <c r="J32" i="22"/>
  <c r="H32" i="22"/>
  <c r="I32" i="22" s="1"/>
  <c r="F32" i="22"/>
  <c r="K30" i="22"/>
  <c r="J30" i="22"/>
  <c r="H30" i="22"/>
  <c r="I30" i="22" s="1"/>
  <c r="F30" i="22"/>
  <c r="K28" i="22"/>
  <c r="J28" i="22"/>
  <c r="H28" i="22"/>
  <c r="I28" i="22" s="1"/>
  <c r="F28" i="22"/>
  <c r="K26" i="22"/>
  <c r="J26" i="22"/>
  <c r="H26" i="22"/>
  <c r="I26" i="22" s="1"/>
  <c r="F26" i="22"/>
  <c r="K24" i="22"/>
  <c r="J24" i="22"/>
  <c r="H24" i="22"/>
  <c r="I24" i="22" s="1"/>
  <c r="F24" i="22"/>
  <c r="K22" i="22"/>
  <c r="J22" i="22"/>
  <c r="H22" i="22"/>
  <c r="I22" i="22" s="1"/>
  <c r="F22" i="22"/>
  <c r="K20" i="22"/>
  <c r="J20" i="22"/>
  <c r="H20" i="22"/>
  <c r="I20" i="22" s="1"/>
  <c r="F20" i="22"/>
  <c r="K18" i="22"/>
  <c r="J18" i="22"/>
  <c r="H18" i="22"/>
  <c r="I18" i="22" s="1"/>
  <c r="F18" i="22"/>
  <c r="K16" i="22"/>
  <c r="J16" i="22"/>
  <c r="I16" i="22"/>
  <c r="H16" i="22"/>
  <c r="F16" i="22"/>
  <c r="K14" i="22"/>
  <c r="J14" i="22"/>
  <c r="H14" i="22"/>
  <c r="I14" i="22" s="1"/>
  <c r="F14" i="22"/>
  <c r="K43" i="3"/>
  <c r="J43" i="3"/>
  <c r="H43" i="3"/>
  <c r="I43" i="3" s="1"/>
  <c r="F43" i="3"/>
  <c r="K42" i="3"/>
  <c r="J42" i="3"/>
  <c r="H42" i="3"/>
  <c r="I42" i="3" s="1"/>
  <c r="F42" i="3"/>
  <c r="J40" i="22"/>
  <c r="J27" i="3"/>
  <c r="J2" i="22"/>
  <c r="J2" i="3"/>
  <c r="L38" i="3" l="1"/>
  <c r="L36" i="3"/>
  <c r="L40" i="3"/>
  <c r="L14" i="22"/>
  <c r="L30" i="22"/>
  <c r="L52" i="22"/>
  <c r="L56" i="22"/>
  <c r="L60" i="22"/>
  <c r="L64" i="22"/>
  <c r="L16" i="22"/>
  <c r="L20" i="22"/>
  <c r="L24" i="22"/>
  <c r="L28" i="22"/>
  <c r="L32" i="22"/>
  <c r="L22" i="22"/>
  <c r="L18" i="22"/>
  <c r="L26" i="22"/>
  <c r="L42" i="3"/>
  <c r="F48" i="3"/>
  <c r="I48" i="3"/>
  <c r="L43" i="3"/>
  <c r="H68" i="22"/>
  <c r="K34" i="22"/>
  <c r="J34" i="22"/>
  <c r="H34" i="22"/>
  <c r="I34" i="22" s="1"/>
  <c r="I36" i="22" s="1"/>
  <c r="F34" i="22"/>
  <c r="F36" i="22" s="1"/>
  <c r="F68" i="22" s="1"/>
  <c r="H44" i="3"/>
  <c r="K5" i="3"/>
  <c r="H5" i="3"/>
  <c r="H11" i="3"/>
  <c r="H12" i="3"/>
  <c r="H13" i="3"/>
  <c r="H14" i="3"/>
  <c r="H15" i="3"/>
  <c r="H16" i="3"/>
  <c r="H17" i="3"/>
  <c r="H18" i="3"/>
  <c r="H19" i="3"/>
  <c r="H20" i="3"/>
  <c r="H21" i="3"/>
  <c r="F21" i="3"/>
  <c r="F20" i="3"/>
  <c r="F19" i="3"/>
  <c r="F18" i="3"/>
  <c r="F17" i="3"/>
  <c r="F16" i="3"/>
  <c r="F15" i="3"/>
  <c r="F14" i="3"/>
  <c r="F13" i="3"/>
  <c r="F12" i="3"/>
  <c r="F11" i="3"/>
  <c r="K11" i="3"/>
  <c r="K12" i="3"/>
  <c r="K13" i="3"/>
  <c r="K14" i="3"/>
  <c r="K15" i="3"/>
  <c r="K16" i="3"/>
  <c r="J11" i="3"/>
  <c r="J12" i="3"/>
  <c r="J13" i="3"/>
  <c r="J14" i="3"/>
  <c r="J15" i="3"/>
  <c r="J16" i="3"/>
  <c r="J17" i="3"/>
  <c r="J18" i="3"/>
  <c r="J19" i="3"/>
  <c r="J20" i="3"/>
  <c r="J21" i="3"/>
  <c r="J5" i="3"/>
  <c r="K17" i="3"/>
  <c r="K18" i="3"/>
  <c r="K19" i="3"/>
  <c r="K20" i="3"/>
  <c r="K21" i="3"/>
  <c r="F5" i="3"/>
  <c r="L74" i="22" l="1"/>
  <c r="I5" i="3"/>
  <c r="L18" i="3"/>
  <c r="L34" i="22"/>
  <c r="L36" i="22" s="1"/>
  <c r="L68" i="22" s="1"/>
  <c r="L48" i="3"/>
  <c r="L16" i="3"/>
  <c r="L21" i="3"/>
  <c r="L5" i="3"/>
  <c r="F72" i="22"/>
  <c r="F23" i="3"/>
  <c r="F44" i="3" s="1"/>
  <c r="L17" i="3"/>
  <c r="L15" i="3"/>
  <c r="L14" i="3"/>
  <c r="L20" i="3"/>
  <c r="L12" i="3"/>
  <c r="L13" i="3"/>
  <c r="L19" i="3"/>
  <c r="L11" i="3"/>
  <c r="I11" i="3" l="1"/>
  <c r="I12" i="3"/>
  <c r="I13" i="3"/>
  <c r="I14" i="3"/>
  <c r="I15" i="3"/>
  <c r="I16" i="3"/>
  <c r="I17" i="3"/>
  <c r="I18" i="3"/>
  <c r="I19" i="3"/>
  <c r="I20" i="3"/>
  <c r="I21" i="3"/>
  <c r="L23" i="3" l="1"/>
  <c r="L44" i="3" s="1"/>
  <c r="F46" i="3"/>
  <c r="I23" i="3"/>
  <c r="I44" i="3" s="1"/>
  <c r="AA32" i="24"/>
  <c r="F24" i="3" s="1"/>
  <c r="H37" i="22" s="1"/>
  <c r="I46" i="3" l="1"/>
  <c r="L46" i="3"/>
  <c r="L72" i="22"/>
  <c r="F49" i="3"/>
  <c r="H75" i="22" l="1"/>
  <c r="I68" i="22" s="1"/>
  <c r="I72"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牧野 公美子</author>
  </authors>
  <commentList>
    <comment ref="F12" authorId="0" shapeId="0" xr:uid="{9B268563-4CE1-4040-9208-1ED49249D7A2}">
      <text>
        <r>
          <rPr>
            <b/>
            <sz val="9"/>
            <color indexed="81"/>
            <rFont val="MS P ゴシック"/>
            <family val="3"/>
            <charset val="128"/>
          </rPr>
          <t xml:space="preserve">工事名称を記載して下さい。
【例】朝日計画　新築工事
</t>
        </r>
      </text>
    </comment>
    <comment ref="F13" authorId="0" shapeId="0" xr:uid="{F97E0348-1451-473B-9379-79A585469CFA}">
      <text>
        <r>
          <rPr>
            <b/>
            <sz val="9"/>
            <color indexed="81"/>
            <rFont val="MS P ゴシック"/>
            <family val="3"/>
            <charset val="128"/>
          </rPr>
          <t>施工場所の住所を記載して下さい。</t>
        </r>
        <r>
          <rPr>
            <sz val="9"/>
            <color indexed="81"/>
            <rFont val="MS P ゴシック"/>
            <family val="3"/>
            <charset val="128"/>
          </rPr>
          <t xml:space="preserve">
</t>
        </r>
      </text>
    </comment>
    <comment ref="V15" authorId="0" shapeId="0" xr:uid="{2334F8CD-92DC-4BFF-AAED-D7598D178DB4}">
      <text>
        <r>
          <rPr>
            <b/>
            <sz val="9"/>
            <color indexed="81"/>
            <rFont val="MS P ゴシック"/>
            <family val="3"/>
            <charset val="128"/>
          </rPr>
          <t xml:space="preserve">西暦で記載して下さい。
</t>
        </r>
      </text>
    </comment>
    <comment ref="F22" authorId="0" shapeId="0" xr:uid="{4D1F1A52-C706-421A-B7CD-07E8BEC9D4BD}">
      <text>
        <r>
          <rPr>
            <b/>
            <sz val="9"/>
            <color indexed="81"/>
            <rFont val="MS P ゴシック"/>
            <family val="3"/>
            <charset val="128"/>
          </rPr>
          <t>(材料の場合は、材料を選択)、(工事の場合は、貴社施工範囲基準に準ずるを選択)</t>
        </r>
        <r>
          <rPr>
            <sz val="9"/>
            <color indexed="81"/>
            <rFont val="MS P ゴシック"/>
            <family val="3"/>
            <charset val="128"/>
          </rPr>
          <t xml:space="preserve">
</t>
        </r>
      </text>
    </comment>
  </commentList>
</comments>
</file>

<file path=xl/sharedStrings.xml><?xml version="1.0" encoding="utf-8"?>
<sst xmlns="http://schemas.openxmlformats.org/spreadsheetml/2006/main" count="292" uniqueCount="112">
  <si>
    <t>工事名</t>
    <rPh sb="0" eb="3">
      <t>コウジメイ</t>
    </rPh>
    <phoneticPr fontId="2"/>
  </si>
  <si>
    <t>〔　　　　　　　　　の日から　　　　　　　　　日間〕</t>
    <rPh sb="11" eb="12">
      <t>ヒ</t>
    </rPh>
    <rPh sb="23" eb="24">
      <t>ヒ</t>
    </rPh>
    <rPh sb="24" eb="25">
      <t>カン</t>
    </rPh>
    <phoneticPr fontId="2"/>
  </si>
  <si>
    <t>無し</t>
    <rPh sb="0" eb="1">
      <t>ナ</t>
    </rPh>
    <phoneticPr fontId="2"/>
  </si>
  <si>
    <t>特記事項</t>
    <rPh sb="0" eb="2">
      <t>トッキ</t>
    </rPh>
    <rPh sb="2" eb="4">
      <t>ジコウ</t>
    </rPh>
    <phoneticPr fontId="2"/>
  </si>
  <si>
    <t>見積有効期間</t>
    <rPh sb="0" eb="2">
      <t>ミツモリ</t>
    </rPh>
    <rPh sb="2" eb="4">
      <t>ユウコウ</t>
    </rPh>
    <rPh sb="4" eb="6">
      <t>キカン</t>
    </rPh>
    <phoneticPr fontId="2"/>
  </si>
  <si>
    <t>貴社ご提出の当見積書を当社で検討しました結果、左記の金額及び条件になりました。</t>
    <rPh sb="0" eb="2">
      <t>キシャ</t>
    </rPh>
    <rPh sb="3" eb="5">
      <t>テイシュツ</t>
    </rPh>
    <rPh sb="6" eb="7">
      <t>トウ</t>
    </rPh>
    <rPh sb="7" eb="9">
      <t>ミツモリ</t>
    </rPh>
    <rPh sb="9" eb="10">
      <t>ショ</t>
    </rPh>
    <rPh sb="11" eb="13">
      <t>トウシャ</t>
    </rPh>
    <rPh sb="14" eb="16">
      <t>ケントウ</t>
    </rPh>
    <rPh sb="20" eb="22">
      <t>ケッカ</t>
    </rPh>
    <rPh sb="23" eb="25">
      <t>サキ</t>
    </rPh>
    <rPh sb="26" eb="28">
      <t>キンガク</t>
    </rPh>
    <rPh sb="28" eb="29">
      <t>オヨ</t>
    </rPh>
    <rPh sb="30" eb="32">
      <t>ジョウケン</t>
    </rPh>
    <phoneticPr fontId="2"/>
  </si>
  <si>
    <t>つきましては、本書を注文明細として、別途作成の注文書に添付のうえ注文致しますので、</t>
    <rPh sb="7" eb="9">
      <t>ホンショ</t>
    </rPh>
    <rPh sb="10" eb="12">
      <t>チュウモン</t>
    </rPh>
    <rPh sb="12" eb="14">
      <t>メイサイ</t>
    </rPh>
    <rPh sb="18" eb="20">
      <t>ベット</t>
    </rPh>
    <rPh sb="20" eb="22">
      <t>サクセイ</t>
    </rPh>
    <rPh sb="23" eb="26">
      <t>チュウモンショ</t>
    </rPh>
    <rPh sb="27" eb="29">
      <t>テンプ</t>
    </rPh>
    <rPh sb="32" eb="35">
      <t>チュウモンイタ</t>
    </rPh>
    <phoneticPr fontId="2"/>
  </si>
  <si>
    <t>ご了承の節は請書をご提出下さい。</t>
    <rPh sb="1" eb="3">
      <t>リョウショウ</t>
    </rPh>
    <rPh sb="4" eb="5">
      <t>セツ</t>
    </rPh>
    <rPh sb="6" eb="8">
      <t>ウケショ</t>
    </rPh>
    <rPh sb="10" eb="12">
      <t>テイシュツ</t>
    </rPh>
    <rPh sb="12" eb="13">
      <t>クダ</t>
    </rPh>
    <phoneticPr fontId="2"/>
  </si>
  <si>
    <t>備考</t>
    <rPh sb="0" eb="1">
      <t>ビ</t>
    </rPh>
    <rPh sb="1" eb="2">
      <t>コウ</t>
    </rPh>
    <phoneticPr fontId="2"/>
  </si>
  <si>
    <t>(該当を○で囲む)</t>
    <rPh sb="1" eb="3">
      <t>ガイトウ</t>
    </rPh>
    <rPh sb="6" eb="7">
      <t>カコ</t>
    </rPh>
    <phoneticPr fontId="2"/>
  </si>
  <si>
    <t>材　・　労</t>
    <rPh sb="0" eb="1">
      <t>ザイ</t>
    </rPh>
    <rPh sb="4" eb="5">
      <t>ロウ</t>
    </rPh>
    <phoneticPr fontId="2"/>
  </si>
  <si>
    <t>外　・　経</t>
    <rPh sb="0" eb="1">
      <t>ガイ</t>
    </rPh>
    <rPh sb="4" eb="5">
      <t>キョウ</t>
    </rPh>
    <phoneticPr fontId="2"/>
  </si>
  <si>
    <t>見積査定日</t>
    <rPh sb="0" eb="2">
      <t>ミツモリ</t>
    </rPh>
    <rPh sb="2" eb="4">
      <t>サテイ</t>
    </rPh>
    <rPh sb="4" eb="5">
      <t>ビ</t>
    </rPh>
    <phoneticPr fontId="2"/>
  </si>
  <si>
    <t>見積整理No.</t>
    <rPh sb="0" eb="2">
      <t>ミツモリ</t>
    </rPh>
    <rPh sb="2" eb="4">
      <t>セイリ</t>
    </rPh>
    <phoneticPr fontId="2"/>
  </si>
  <si>
    <t>　年　　月　　日</t>
    <rPh sb="1" eb="2">
      <t>ネン</t>
    </rPh>
    <rPh sb="4" eb="5">
      <t>ツキ</t>
    </rPh>
    <rPh sb="7" eb="8">
      <t>ヒ</t>
    </rPh>
    <phoneticPr fontId="2"/>
  </si>
  <si>
    <t>担　当　部　署</t>
    <rPh sb="0" eb="1">
      <t>ニナ</t>
    </rPh>
    <rPh sb="2" eb="3">
      <t>トウ</t>
    </rPh>
    <rPh sb="4" eb="5">
      <t>ブ</t>
    </rPh>
    <rPh sb="6" eb="7">
      <t>ショ</t>
    </rPh>
    <phoneticPr fontId="2"/>
  </si>
  <si>
    <t>整理No.</t>
    <rPh sb="0" eb="2">
      <t>セイリ</t>
    </rPh>
    <phoneticPr fontId="2"/>
  </si>
  <si>
    <t>金　　額</t>
    <rPh sb="0" eb="1">
      <t>キン</t>
    </rPh>
    <rPh sb="3" eb="4">
      <t>ガク</t>
    </rPh>
    <phoneticPr fontId="2"/>
  </si>
  <si>
    <t>金　　　額</t>
    <rPh sb="0" eb="1">
      <t>キン</t>
    </rPh>
    <rPh sb="4" eb="5">
      <t>ガク</t>
    </rPh>
    <phoneticPr fontId="2"/>
  </si>
  <si>
    <t>電話番号</t>
    <rPh sb="0" eb="2">
      <t>デンワ</t>
    </rPh>
    <rPh sb="2" eb="4">
      <t>バンゴウ</t>
    </rPh>
    <phoneticPr fontId="2"/>
  </si>
  <si>
    <t>会社名称</t>
    <rPh sb="0" eb="2">
      <t>カイシャ</t>
    </rPh>
    <rPh sb="2" eb="4">
      <t>メイショウ</t>
    </rPh>
    <phoneticPr fontId="2"/>
  </si>
  <si>
    <t>(注)　太線内のみ記入して下さい。</t>
    <rPh sb="1" eb="2">
      <t>チュウ</t>
    </rPh>
    <rPh sb="4" eb="6">
      <t>フトセン</t>
    </rPh>
    <rPh sb="6" eb="7">
      <t>ナイ</t>
    </rPh>
    <rPh sb="9" eb="11">
      <t>キニュウ</t>
    </rPh>
    <rPh sb="13" eb="14">
      <t>クダ</t>
    </rPh>
    <phoneticPr fontId="2"/>
  </si>
  <si>
    <t>施 工 範 囲</t>
    <rPh sb="0" eb="1">
      <t>ホドコ</t>
    </rPh>
    <rPh sb="2" eb="3">
      <t>コウ</t>
    </rPh>
    <rPh sb="4" eb="5">
      <t>ハン</t>
    </rPh>
    <rPh sb="6" eb="7">
      <t>イ</t>
    </rPh>
    <phoneticPr fontId="2"/>
  </si>
  <si>
    <t>受   給   品</t>
    <rPh sb="0" eb="1">
      <t>ウケ</t>
    </rPh>
    <rPh sb="4" eb="5">
      <t>キュウ</t>
    </rPh>
    <rPh sb="8" eb="9">
      <t>ヒン</t>
    </rPh>
    <phoneticPr fontId="2"/>
  </si>
  <si>
    <t>受 領 条 件</t>
    <rPh sb="0" eb="1">
      <t>ウケ</t>
    </rPh>
    <rPh sb="2" eb="3">
      <t>リョウ</t>
    </rPh>
    <rPh sb="4" eb="5">
      <t>ジョウ</t>
    </rPh>
    <rPh sb="6" eb="7">
      <t>ケン</t>
    </rPh>
    <phoneticPr fontId="2"/>
  </si>
  <si>
    <t>受 渡 期 限</t>
    <rPh sb="0" eb="1">
      <t>ウケ</t>
    </rPh>
    <rPh sb="2" eb="3">
      <t>ワタリ</t>
    </rPh>
    <rPh sb="4" eb="5">
      <t>キ</t>
    </rPh>
    <rPh sb="6" eb="7">
      <t>キリ</t>
    </rPh>
    <phoneticPr fontId="2"/>
  </si>
  <si>
    <t>施 工 期 間</t>
    <rPh sb="0" eb="1">
      <t>ホドコ</t>
    </rPh>
    <rPh sb="2" eb="3">
      <t>コウ</t>
    </rPh>
    <rPh sb="4" eb="5">
      <t>キ</t>
    </rPh>
    <rPh sb="6" eb="7">
      <t>アイダ</t>
    </rPh>
    <phoneticPr fontId="2"/>
  </si>
  <si>
    <t>施 工 場 所</t>
    <rPh sb="0" eb="1">
      <t>ホドコ</t>
    </rPh>
    <rPh sb="2" eb="3">
      <t>コウ</t>
    </rPh>
    <rPh sb="4" eb="5">
      <t>バ</t>
    </rPh>
    <rPh sb="6" eb="7">
      <t>ショ</t>
    </rPh>
    <phoneticPr fontId="2"/>
  </si>
  <si>
    <t>工  事  名</t>
    <rPh sb="0" eb="1">
      <t>コウ</t>
    </rPh>
    <rPh sb="3" eb="4">
      <t>コト</t>
    </rPh>
    <rPh sb="6" eb="7">
      <t>メイ</t>
    </rPh>
    <phoneticPr fontId="2"/>
  </si>
  <si>
    <t>FAX番号　</t>
    <rPh sb="3" eb="5">
      <t>バンゴウ</t>
    </rPh>
    <phoneticPr fontId="2"/>
  </si>
  <si>
    <t>住所</t>
    <rPh sb="0" eb="1">
      <t>ジュウ</t>
    </rPh>
    <rPh sb="1" eb="2">
      <t>ショ</t>
    </rPh>
    <phoneticPr fontId="2"/>
  </si>
  <si>
    <t>担当</t>
    <rPh sb="0" eb="2">
      <t>タントウ</t>
    </rPh>
    <phoneticPr fontId="2"/>
  </si>
  <si>
    <t>科　 　　目</t>
    <rPh sb="0" eb="1">
      <t>カ</t>
    </rPh>
    <rPh sb="5" eb="6">
      <t>メ</t>
    </rPh>
    <phoneticPr fontId="2"/>
  </si>
  <si>
    <t>科　  　目</t>
    <rPh sb="0" eb="1">
      <t>カ</t>
    </rPh>
    <rPh sb="5" eb="6">
      <t>メ</t>
    </rPh>
    <phoneticPr fontId="2"/>
  </si>
  <si>
    <t>㊞</t>
    <phoneticPr fontId="2"/>
  </si>
  <si>
    <t>見　　 積　　 書</t>
    <rPh sb="0" eb="1">
      <t>ケン</t>
    </rPh>
    <rPh sb="4" eb="5">
      <t>セキ</t>
    </rPh>
    <rPh sb="8" eb="9">
      <t>ショ</t>
    </rPh>
    <phoneticPr fontId="2"/>
  </si>
  <si>
    <t>原　価　要　素</t>
    <rPh sb="0" eb="1">
      <t>ハラ</t>
    </rPh>
    <rPh sb="2" eb="3">
      <t>アタイ</t>
    </rPh>
    <rPh sb="4" eb="5">
      <t>ヨウ</t>
    </rPh>
    <rPh sb="6" eb="7">
      <t>ス</t>
    </rPh>
    <phoneticPr fontId="2"/>
  </si>
  <si>
    <t>精 算 条 件</t>
    <rPh sb="0" eb="1">
      <t>セイ</t>
    </rPh>
    <rPh sb="2" eb="3">
      <t>サン</t>
    </rPh>
    <rPh sb="4" eb="5">
      <t>ジョウ</t>
    </rPh>
    <rPh sb="6" eb="7">
      <t>ケン</t>
    </rPh>
    <phoneticPr fontId="2"/>
  </si>
  <si>
    <t>精 算 見 積 内 訳 明 細 書</t>
    <rPh sb="0" eb="3">
      <t>セイサン</t>
    </rPh>
    <rPh sb="4" eb="7">
      <t>ミツモリ</t>
    </rPh>
    <rPh sb="8" eb="11">
      <t>ウチワケ</t>
    </rPh>
    <rPh sb="12" eb="17">
      <t>メイサイショ</t>
    </rPh>
    <phoneticPr fontId="2"/>
  </si>
  <si>
    <t>（C)＝B-A　差引増減精算</t>
    <rPh sb="8" eb="10">
      <t>サシヒキ</t>
    </rPh>
    <rPh sb="10" eb="12">
      <t>ゾウゲン</t>
    </rPh>
    <rPh sb="12" eb="14">
      <t>セイサン</t>
    </rPh>
    <phoneticPr fontId="2"/>
  </si>
  <si>
    <t>（注）１．差引増減精算（C）欄は、実施明細（B)から既見積（A)を差引いて算出する。</t>
    <rPh sb="1" eb="2">
      <t>チュウ</t>
    </rPh>
    <rPh sb="5" eb="7">
      <t>サシヒキ</t>
    </rPh>
    <rPh sb="7" eb="9">
      <t>ゾウゲン</t>
    </rPh>
    <rPh sb="9" eb="11">
      <t>セイサン</t>
    </rPh>
    <rPh sb="14" eb="15">
      <t>ラン</t>
    </rPh>
    <rPh sb="17" eb="19">
      <t>ジッシ</t>
    </rPh>
    <rPh sb="19" eb="21">
      <t>メイサイ</t>
    </rPh>
    <rPh sb="26" eb="27">
      <t>スデ</t>
    </rPh>
    <rPh sb="27" eb="29">
      <t>ミツモリ</t>
    </rPh>
    <rPh sb="33" eb="34">
      <t>サ</t>
    </rPh>
    <rPh sb="34" eb="35">
      <t>ヒ</t>
    </rPh>
    <rPh sb="37" eb="39">
      <t>サンシュツ</t>
    </rPh>
    <phoneticPr fontId="2"/>
  </si>
  <si>
    <t>　　　２．見積書表紙の表示金額は、差引増減精算欄の合計値を表示する。</t>
    <rPh sb="5" eb="8">
      <t>ミツモリショ</t>
    </rPh>
    <rPh sb="8" eb="10">
      <t>ヒョウシ</t>
    </rPh>
    <rPh sb="11" eb="13">
      <t>ヒョウジ</t>
    </rPh>
    <rPh sb="13" eb="15">
      <t>キンガク</t>
    </rPh>
    <rPh sb="17" eb="18">
      <t>サ</t>
    </rPh>
    <rPh sb="18" eb="19">
      <t>ヒ</t>
    </rPh>
    <rPh sb="19" eb="21">
      <t>ゾウゲン</t>
    </rPh>
    <rPh sb="21" eb="23">
      <t>セイサン</t>
    </rPh>
    <rPh sb="23" eb="24">
      <t>ラン</t>
    </rPh>
    <rPh sb="25" eb="27">
      <t>ゴウケイ</t>
    </rPh>
    <rPh sb="27" eb="28">
      <t>チ</t>
    </rPh>
    <rPh sb="29" eb="31">
      <t>ヒョウジ</t>
    </rPh>
    <phoneticPr fontId="2"/>
  </si>
  <si>
    <t>金額
(別紙明細の通り)</t>
    <rPh sb="0" eb="2">
      <t>キンガク</t>
    </rPh>
    <rPh sb="4" eb="6">
      <t>ベッシ</t>
    </rPh>
    <rPh sb="6" eb="8">
      <t>メイサイ</t>
    </rPh>
    <rPh sb="9" eb="10">
      <t>トオ</t>
    </rPh>
    <phoneticPr fontId="2"/>
  </si>
  <si>
    <t>下記の通りお見積り申し上げます</t>
    <rPh sb="0" eb="2">
      <t>カキ</t>
    </rPh>
    <rPh sb="3" eb="4">
      <t>トオ</t>
    </rPh>
    <rPh sb="6" eb="8">
      <t>ミツモ</t>
    </rPh>
    <rPh sb="9" eb="10">
      <t>モウ</t>
    </rPh>
    <rPh sb="11" eb="12">
      <t>ア</t>
    </rPh>
    <phoneticPr fontId="2"/>
  </si>
  <si>
    <t>着手</t>
    <rPh sb="0" eb="2">
      <t>チャクシュ</t>
    </rPh>
    <phoneticPr fontId="2"/>
  </si>
  <si>
    <t>年</t>
    <rPh sb="0" eb="1">
      <t>ネン</t>
    </rPh>
    <phoneticPr fontId="2"/>
  </si>
  <si>
    <t>月</t>
    <rPh sb="0" eb="1">
      <t>ガツ</t>
    </rPh>
    <phoneticPr fontId="2"/>
  </si>
  <si>
    <t>日</t>
    <rPh sb="0" eb="1">
      <t>ヒ</t>
    </rPh>
    <phoneticPr fontId="2"/>
  </si>
  <si>
    <t>完成</t>
    <rPh sb="0" eb="2">
      <t>カンセイ</t>
    </rPh>
    <phoneticPr fontId="2"/>
  </si>
  <si>
    <t>(税抜)</t>
    <rPh sb="1" eb="2">
      <t>ゼイ</t>
    </rPh>
    <rPh sb="2" eb="3">
      <t>ヌ</t>
    </rPh>
    <phoneticPr fontId="2"/>
  </si>
  <si>
    <t>現金</t>
    <rPh sb="0" eb="2">
      <t>ゲンキン</t>
    </rPh>
    <phoneticPr fontId="2"/>
  </si>
  <si>
    <t>%</t>
    <phoneticPr fontId="2"/>
  </si>
  <si>
    <t>手形</t>
    <rPh sb="0" eb="2">
      <t>テガタ</t>
    </rPh>
    <phoneticPr fontId="2"/>
  </si>
  <si>
    <t>サイト</t>
    <phoneticPr fontId="2"/>
  </si>
  <si>
    <t>(　精　算　用　)</t>
    <phoneticPr fontId="2"/>
  </si>
  <si>
    <t>月</t>
    <rPh sb="0" eb="1">
      <t>ツキ</t>
    </rPh>
    <phoneticPr fontId="2"/>
  </si>
  <si>
    <r>
      <rPr>
        <sz val="12"/>
        <rFont val="HGS明朝B"/>
        <family val="1"/>
        <charset val="128"/>
      </rPr>
      <t>株式会社</t>
    </r>
    <r>
      <rPr>
        <sz val="18"/>
        <rFont val="HGS明朝B"/>
        <family val="1"/>
        <charset val="128"/>
      </rPr>
      <t>朝日興産　御中</t>
    </r>
    <rPh sb="0" eb="4">
      <t>カブシキガイシャ</t>
    </rPh>
    <rPh sb="4" eb="8">
      <t>アサヒ</t>
    </rPh>
    <rPh sb="9" eb="11">
      <t>オンチュウ</t>
    </rPh>
    <phoneticPr fontId="2"/>
  </si>
  <si>
    <t>工事名</t>
    <rPh sb="0" eb="2">
      <t>コウジ</t>
    </rPh>
    <rPh sb="2" eb="3">
      <t>メイ</t>
    </rPh>
    <phoneticPr fontId="2"/>
  </si>
  <si>
    <t>頁計</t>
    <rPh sb="0" eb="1">
      <t>ページ</t>
    </rPh>
    <rPh sb="1" eb="2">
      <t>ケイ</t>
    </rPh>
    <phoneticPr fontId="2"/>
  </si>
  <si>
    <t>単位</t>
    <rPh sb="0" eb="2">
      <t>タンイ</t>
    </rPh>
    <phoneticPr fontId="2"/>
  </si>
  <si>
    <t>単価</t>
    <rPh sb="0" eb="2">
      <t>タンカ</t>
    </rPh>
    <phoneticPr fontId="2"/>
  </si>
  <si>
    <t>金額</t>
    <rPh sb="0" eb="2">
      <t>キンガク</t>
    </rPh>
    <phoneticPr fontId="2"/>
  </si>
  <si>
    <t>数量</t>
    <rPh sb="0" eb="2">
      <t>スウリョウ</t>
    </rPh>
    <phoneticPr fontId="2"/>
  </si>
  <si>
    <t>（A）　既見積</t>
    <rPh sb="4" eb="5">
      <t>キゾン</t>
    </rPh>
    <rPh sb="5" eb="7">
      <t>ミツモリ</t>
    </rPh>
    <phoneticPr fontId="2"/>
  </si>
  <si>
    <t>（B）　実施見積</t>
    <rPh sb="4" eb="6">
      <t>ジッシ</t>
    </rPh>
    <rPh sb="6" eb="8">
      <t>ミツモリ</t>
    </rPh>
    <phoneticPr fontId="2"/>
  </si>
  <si>
    <t>名称</t>
    <rPh sb="0" eb="1">
      <t>ナ</t>
    </rPh>
    <rPh sb="1" eb="2">
      <t>ショウ</t>
    </rPh>
    <phoneticPr fontId="2"/>
  </si>
  <si>
    <t>小　　計</t>
    <rPh sb="0" eb="1">
      <t>ショウ</t>
    </rPh>
    <rPh sb="3" eb="4">
      <t>ケイ</t>
    </rPh>
    <phoneticPr fontId="2"/>
  </si>
  <si>
    <t>値　　引</t>
    <rPh sb="0" eb="1">
      <t>チ</t>
    </rPh>
    <rPh sb="3" eb="4">
      <t>イン</t>
    </rPh>
    <phoneticPr fontId="2"/>
  </si>
  <si>
    <t>合　　計</t>
    <rPh sb="0" eb="1">
      <t>ゴウ</t>
    </rPh>
    <rPh sb="3" eb="4">
      <t>ケイ</t>
    </rPh>
    <phoneticPr fontId="2"/>
  </si>
  <si>
    <t>（会社名）</t>
    <rPh sb="1" eb="4">
      <t>カイシャメイ</t>
    </rPh>
    <phoneticPr fontId="2"/>
  </si>
  <si>
    <t>摘要(仕様･規格･寸法)</t>
    <rPh sb="0" eb="2">
      <t>テキヨウ</t>
    </rPh>
    <rPh sb="3" eb="5">
      <t>シヨウ</t>
    </rPh>
    <rPh sb="6" eb="8">
      <t>キカク</t>
    </rPh>
    <rPh sb="9" eb="11">
      <t>スンポウ</t>
    </rPh>
    <phoneticPr fontId="2"/>
  </si>
  <si>
    <t>精 算 見 積 内 訳 明 細 書</t>
    <rPh sb="0" eb="1">
      <t>セイ</t>
    </rPh>
    <rPh sb="2" eb="3">
      <t>サン</t>
    </rPh>
    <rPh sb="4" eb="5">
      <t>ミ</t>
    </rPh>
    <rPh sb="6" eb="7">
      <t>セキ</t>
    </rPh>
    <rPh sb="8" eb="11">
      <t>ウチワケ</t>
    </rPh>
    <rPh sb="12" eb="17">
      <t>メイサイショ</t>
    </rPh>
    <phoneticPr fontId="2"/>
  </si>
  <si>
    <t>頁計</t>
    <rPh sb="0" eb="2">
      <t>ページケイ</t>
    </rPh>
    <phoneticPr fontId="2"/>
  </si>
  <si>
    <t>契約不適合責任期間</t>
    <phoneticPr fontId="2"/>
  </si>
  <si>
    <t>工事コード・枝番</t>
    <rPh sb="0" eb="2">
      <t>コウジ</t>
    </rPh>
    <rPh sb="6" eb="8">
      <t>エダバン</t>
    </rPh>
    <phoneticPr fontId="2"/>
  </si>
  <si>
    <t>　　　　　　　　　　　　　　　記</t>
    <rPh sb="15" eb="16">
      <t>キ</t>
    </rPh>
    <phoneticPr fontId="2"/>
  </si>
  <si>
    <t>発注者特記事項１</t>
  </si>
  <si>
    <t>工期又は納期、施工場所又は納入場所、支給品等の事項については、見積書の記載による。</t>
    <phoneticPr fontId="2"/>
  </si>
  <si>
    <t>1．協力会社基本契約書を遵守すること。</t>
  </si>
  <si>
    <t>2．前項に加え、物品販売契約の場合は、特記事項2の要件を遵守すること。</t>
  </si>
  <si>
    <t>3．建設業法第19条第1項各号に定める記載事項のうち、第4号にかかわる事項について定めをする時はこの注文書及 び注文請書に添付</t>
    <phoneticPr fontId="2"/>
  </si>
  <si>
    <t>　 する条件確認書によるものとし、また第5号から第15号に係る事項については協力会社基本契約書によるものとする。</t>
    <rPh sb="4" eb="9">
      <t>ジョウケンカクニンショ</t>
    </rPh>
    <phoneticPr fontId="2"/>
  </si>
  <si>
    <t>発注者特記事項2</t>
  </si>
  <si>
    <t>1．納入者は、予め注文者の書面による承諾を得なければ、この契約から生じる権利義務を第三者に譲渡してはならない。</t>
    <phoneticPr fontId="2"/>
  </si>
  <si>
    <t>2．納入者は、納入期限を厳守しなければならないものとし、納期遅延のおそれがあるときは、</t>
    <phoneticPr fontId="2"/>
  </si>
  <si>
    <t>　 直ちにその理由及び納入予定日等を注文者に申し出て、注文者の指示を受けなければならない。</t>
    <phoneticPr fontId="2"/>
  </si>
  <si>
    <t>3．荷造及び受渡場所到着までの運賃、その他の諸掛は納入者負担とする。</t>
  </si>
  <si>
    <t>4．納入に当っては、注文者の検査を受けるものとし、その結果、破損又は数量不足、</t>
  </si>
  <si>
    <t xml:space="preserve">   あるいは注文条件と相違しているときは、直ちに取り替えまたは補充すると共に不合格品は速やかに搬出しなければならない。</t>
    <phoneticPr fontId="2"/>
  </si>
  <si>
    <t>5．検査及び受渡し前に生じた損害は、すべて納入者の負担とする。</t>
  </si>
  <si>
    <t>6．納入者は、注文者の検査、受渡し済の物品の代金を取りまとめ毎月１回支払を求めることができる。</t>
    <phoneticPr fontId="2"/>
  </si>
  <si>
    <t>7．検査及び受渡しを完了した物品の所有権は、その都度納入者より注文者に移転する。</t>
    <phoneticPr fontId="2"/>
  </si>
  <si>
    <t>8．注文者は、必要があるときは、納入者に対し、注文内容の変更を求めることができる。</t>
    <phoneticPr fontId="2"/>
  </si>
  <si>
    <t>発注者見積依頼条件</t>
  </si>
  <si>
    <t>1．施工範囲は当社「協力会社施工範囲基準」による</t>
  </si>
  <si>
    <t>2．契約不適合責任期間は協力会社基本契約書による</t>
  </si>
  <si>
    <t>3．支給品：見積書の記載による</t>
  </si>
  <si>
    <t>4．その他の注文書（特記事項・契約条件含む）に記載のない条件は、条件確認書に定める。</t>
    <rPh sb="34" eb="37">
      <t>カクニンショ</t>
    </rPh>
    <rPh sb="38" eb="39">
      <t>サダ</t>
    </rPh>
    <phoneticPr fontId="2"/>
  </si>
  <si>
    <t>　　　本件、見積にあたり、下記特記事項を遵守してください。</t>
    <rPh sb="3" eb="5">
      <t>ホンケン</t>
    </rPh>
    <rPh sb="6" eb="8">
      <t>ミツモリ</t>
    </rPh>
    <rPh sb="13" eb="19">
      <t>カキトッキジコウ</t>
    </rPh>
    <rPh sb="20" eb="22">
      <t>ジュンシュ</t>
    </rPh>
    <phoneticPr fontId="2"/>
  </si>
  <si>
    <t>日</t>
    <rPh sb="0" eb="1">
      <t>ヒ</t>
    </rPh>
    <phoneticPr fontId="2"/>
  </si>
  <si>
    <t>AK2021.09.30②</t>
    <phoneticPr fontId="2"/>
  </si>
  <si>
    <t>基本契約書による</t>
  </si>
  <si>
    <t>（B)</t>
    <phoneticPr fontId="2"/>
  </si>
  <si>
    <t>実施見積</t>
    <rPh sb="0" eb="2">
      <t>ジッシ</t>
    </rPh>
    <rPh sb="2" eb="4">
      <t>ミツモリ</t>
    </rPh>
    <phoneticPr fontId="2"/>
  </si>
  <si>
    <t>〇〇市〇〇町〇丁目〇－〇</t>
    <phoneticPr fontId="2"/>
  </si>
  <si>
    <t>株式会社　〇〇建設</t>
    <phoneticPr fontId="2"/>
  </si>
  <si>
    <t>〇〇－△△△△－〇〇〇〇</t>
    <phoneticPr fontId="2"/>
  </si>
  <si>
    <t>朝日太郎</t>
    <phoneticPr fontId="2"/>
  </si>
  <si>
    <t>￥〇〇〇〇〇〇－</t>
    <phoneticPr fontId="2"/>
  </si>
  <si>
    <t>朝日計画　新築工事</t>
    <phoneticPr fontId="2"/>
  </si>
  <si>
    <t>数量</t>
  </si>
  <si>
    <t>貴社施工範囲に準ず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</si>
</sst>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quot;△ &quot;0"/>
    <numFmt numFmtId="177" formatCode="#,##0;&quot;△ &quot;#,##0"/>
    <numFmt numFmtId="178" formatCode="#,##0_ "/>
    <numFmt numFmtId="179" formatCode="#,##0.00_ "/>
  </numFmts>
  <fonts count="21">
    <font>
      <sz val="11"/>
      <name val="ＭＳ Ｐゴシック"/>
      <family val="3"/>
      <charset val="128"/>
    </font>
    <font>
      <sz val="11"/>
      <name val="ＭＳ Ｐゴシック"/>
      <family val="3"/>
      <charset val="128"/>
    </font>
    <font>
      <sz val="6"/>
      <name val="ＭＳ Ｐゴシック"/>
      <family val="3"/>
      <charset val="128"/>
    </font>
    <font>
      <sz val="9"/>
      <color indexed="81"/>
      <name val="MS P ゴシック"/>
      <family val="3"/>
      <charset val="128"/>
    </font>
    <font>
      <b/>
      <sz val="9"/>
      <color indexed="81"/>
      <name val="MS P ゴシック"/>
      <family val="3"/>
      <charset val="128"/>
    </font>
    <font>
      <sz val="11"/>
      <name val="HGS明朝B"/>
      <family val="1"/>
      <charset val="128"/>
    </font>
    <font>
      <sz val="18"/>
      <name val="HGS明朝B"/>
      <family val="1"/>
      <charset val="128"/>
    </font>
    <font>
      <sz val="16"/>
      <name val="HGS明朝B"/>
      <family val="1"/>
      <charset val="128"/>
    </font>
    <font>
      <sz val="8"/>
      <name val="HGS明朝B"/>
      <family val="1"/>
      <charset val="128"/>
    </font>
    <font>
      <sz val="12"/>
      <name val="HGS明朝B"/>
      <family val="1"/>
      <charset val="128"/>
    </font>
    <font>
      <sz val="10"/>
      <name val="HGS明朝B"/>
      <family val="1"/>
      <charset val="128"/>
    </font>
    <font>
      <sz val="9"/>
      <name val="HGS明朝B"/>
      <family val="1"/>
      <charset val="128"/>
    </font>
    <font>
      <sz val="14"/>
      <name val="HGS明朝B"/>
      <family val="1"/>
      <charset val="128"/>
    </font>
    <font>
      <b/>
      <sz val="11"/>
      <name val="HGS明朝B"/>
      <family val="1"/>
      <charset val="128"/>
    </font>
    <font>
      <b/>
      <sz val="18"/>
      <name val="HG明朝B"/>
      <family val="1"/>
      <charset val="128"/>
    </font>
    <font>
      <sz val="11"/>
      <name val="HG明朝B"/>
      <family val="1"/>
      <charset val="128"/>
    </font>
    <font>
      <sz val="10"/>
      <name val="HG明朝B"/>
      <family val="1"/>
      <charset val="128"/>
    </font>
    <font>
      <sz val="9"/>
      <name val="HG明朝B"/>
      <family val="1"/>
      <charset val="128"/>
    </font>
    <font>
      <b/>
      <sz val="16"/>
      <name val="HG明朝B"/>
      <family val="1"/>
      <charset val="128"/>
    </font>
    <font>
      <b/>
      <sz val="16"/>
      <name val="HGS明朝B"/>
      <family val="1"/>
      <charset val="128"/>
    </font>
    <font>
      <sz val="11"/>
      <name val="HGS明朝E"/>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s>
  <borders count="68">
    <border>
      <left/>
      <right/>
      <top/>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diagonal/>
    </border>
    <border>
      <left/>
      <right/>
      <top style="dotted">
        <color indexed="64"/>
      </top>
      <bottom/>
      <diagonal/>
    </border>
    <border>
      <left/>
      <right/>
      <top/>
      <bottom style="dotted">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diagonal/>
    </border>
    <border>
      <left/>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thick">
        <color indexed="64"/>
      </right>
      <top/>
      <bottom/>
      <diagonal/>
    </border>
    <border>
      <left style="thick">
        <color indexed="64"/>
      </left>
      <right/>
      <top/>
      <bottom/>
      <diagonal/>
    </border>
    <border>
      <left style="thick">
        <color indexed="64"/>
      </left>
      <right/>
      <top style="dotted">
        <color indexed="64"/>
      </top>
      <bottom/>
      <diagonal/>
    </border>
    <border>
      <left/>
      <right style="thick">
        <color indexed="64"/>
      </right>
      <top style="dotted">
        <color indexed="64"/>
      </top>
      <bottom/>
      <diagonal/>
    </border>
    <border>
      <left style="thick">
        <color indexed="64"/>
      </left>
      <right/>
      <top/>
      <bottom style="dotted">
        <color indexed="64"/>
      </bottom>
      <diagonal/>
    </border>
    <border>
      <left/>
      <right style="thick">
        <color indexed="64"/>
      </right>
      <top/>
      <bottom style="dotted">
        <color indexed="64"/>
      </bottom>
      <diagonal/>
    </border>
    <border>
      <left style="thick">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top style="thin">
        <color indexed="64"/>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thick">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top style="dotted">
        <color indexed="64"/>
      </top>
      <bottom style="dotted">
        <color indexed="64"/>
      </bottom>
      <diagonal/>
    </border>
    <border>
      <left/>
      <right style="thick">
        <color indexed="64"/>
      </right>
      <top/>
      <bottom style="thick">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s>
  <cellStyleXfs count="5">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cellStyleXfs>
  <cellXfs count="293">
    <xf numFmtId="0" fontId="0" fillId="0" borderId="0" xfId="0"/>
    <xf numFmtId="0" fontId="15" fillId="0" borderId="0" xfId="0" applyFont="1"/>
    <xf numFmtId="38" fontId="16" fillId="0" borderId="17" xfId="1" applyFont="1" applyBorder="1" applyAlignment="1">
      <alignment horizontal="center"/>
    </xf>
    <xf numFmtId="38" fontId="16" fillId="0" borderId="19" xfId="1" applyFont="1" applyBorder="1" applyAlignment="1">
      <alignment horizontal="left" vertical="top" wrapText="1"/>
    </xf>
    <xf numFmtId="38" fontId="15" fillId="0" borderId="20" xfId="1" quotePrefix="1" applyFont="1" applyBorder="1"/>
    <xf numFmtId="38" fontId="16" fillId="0" borderId="3" xfId="1" applyFont="1" applyBorder="1" applyAlignment="1">
      <alignment horizontal="center"/>
    </xf>
    <xf numFmtId="38" fontId="16" fillId="0" borderId="3" xfId="1" applyFont="1" applyBorder="1"/>
    <xf numFmtId="38" fontId="15" fillId="0" borderId="5" xfId="1" applyFont="1" applyBorder="1"/>
    <xf numFmtId="38" fontId="16" fillId="0" borderId="0" xfId="1" applyFont="1" applyBorder="1" applyAlignment="1">
      <alignment horizontal="center"/>
    </xf>
    <xf numFmtId="38" fontId="16" fillId="0" borderId="0" xfId="1" applyFont="1" applyBorder="1"/>
    <xf numFmtId="38" fontId="16" fillId="0" borderId="10" xfId="1" applyFont="1" applyBorder="1"/>
    <xf numFmtId="38" fontId="16" fillId="0" borderId="13" xfId="1" applyFont="1" applyBorder="1"/>
    <xf numFmtId="38" fontId="17" fillId="0" borderId="10" xfId="1" applyFont="1" applyBorder="1"/>
    <xf numFmtId="38" fontId="15" fillId="0" borderId="15" xfId="1" applyFont="1" applyBorder="1"/>
    <xf numFmtId="38" fontId="15" fillId="0" borderId="14" xfId="1" applyFont="1" applyBorder="1"/>
    <xf numFmtId="38" fontId="15" fillId="0" borderId="14" xfId="1" applyFont="1" applyBorder="1" applyAlignment="1">
      <alignment horizontal="center"/>
    </xf>
    <xf numFmtId="38" fontId="15" fillId="0" borderId="16" xfId="1" applyFont="1" applyBorder="1"/>
    <xf numFmtId="0" fontId="15" fillId="0" borderId="0" xfId="3" applyFont="1"/>
    <xf numFmtId="0" fontId="15" fillId="0" borderId="16" xfId="3" applyFont="1" applyBorder="1"/>
    <xf numFmtId="0" fontId="16" fillId="0" borderId="22" xfId="4" applyFont="1" applyBorder="1" applyAlignment="1">
      <alignment vertical="center" wrapText="1" shrinkToFit="1"/>
    </xf>
    <xf numFmtId="0" fontId="16" fillId="0" borderId="24" xfId="4" applyFont="1" applyBorder="1" applyAlignment="1">
      <alignment vertical="center" wrapText="1" shrinkToFit="1"/>
    </xf>
    <xf numFmtId="0" fontId="15" fillId="0" borderId="25" xfId="3" applyFont="1" applyBorder="1" applyAlignment="1"/>
    <xf numFmtId="0" fontId="15" fillId="0" borderId="0" xfId="3" applyFont="1" applyBorder="1"/>
    <xf numFmtId="0" fontId="15" fillId="0" borderId="26" xfId="3" applyFont="1" applyBorder="1" applyAlignment="1"/>
    <xf numFmtId="177" fontId="15" fillId="0" borderId="0" xfId="3" applyNumberFormat="1" applyFont="1"/>
    <xf numFmtId="0" fontId="15" fillId="0" borderId="0" xfId="3" applyFont="1" applyBorder="1" applyAlignment="1"/>
    <xf numFmtId="177" fontId="15" fillId="0" borderId="0" xfId="3" applyNumberFormat="1" applyFont="1" applyBorder="1" applyAlignment="1"/>
    <xf numFmtId="0" fontId="15" fillId="0" borderId="10" xfId="3" applyFont="1" applyBorder="1" applyAlignment="1"/>
    <xf numFmtId="0" fontId="15" fillId="0" borderId="13" xfId="3" applyFont="1" applyBorder="1"/>
    <xf numFmtId="0" fontId="15" fillId="0" borderId="0" xfId="3" applyFont="1" applyBorder="1" applyAlignment="1">
      <alignment horizontal="center"/>
    </xf>
    <xf numFmtId="176" fontId="17" fillId="0" borderId="14" xfId="3" applyNumberFormat="1" applyFont="1" applyBorder="1"/>
    <xf numFmtId="0" fontId="15" fillId="0" borderId="10" xfId="3" applyFont="1" applyBorder="1"/>
    <xf numFmtId="0" fontId="15" fillId="0" borderId="15" xfId="3" applyFont="1" applyBorder="1"/>
    <xf numFmtId="0" fontId="15" fillId="0" borderId="14" xfId="3" applyFont="1" applyBorder="1"/>
    <xf numFmtId="0" fontId="15" fillId="0" borderId="14" xfId="3" applyFont="1" applyBorder="1" applyAlignment="1">
      <alignment horizontal="center"/>
    </xf>
    <xf numFmtId="0" fontId="15" fillId="0" borderId="14" xfId="3" applyFont="1" applyBorder="1" applyAlignment="1"/>
    <xf numFmtId="176" fontId="15" fillId="0" borderId="14" xfId="3" applyNumberFormat="1" applyFont="1" applyBorder="1"/>
    <xf numFmtId="0" fontId="15" fillId="0" borderId="0" xfId="3" applyFont="1" applyAlignment="1"/>
    <xf numFmtId="176" fontId="15" fillId="0" borderId="0" xfId="3" applyNumberFormat="1" applyFont="1"/>
    <xf numFmtId="0" fontId="15" fillId="0" borderId="0" xfId="3" applyFont="1" applyAlignment="1">
      <alignment horizontal="center"/>
    </xf>
    <xf numFmtId="38" fontId="16" fillId="0" borderId="0" xfId="1" applyFont="1" applyBorder="1" applyAlignment="1">
      <alignment horizontal="right"/>
    </xf>
    <xf numFmtId="38" fontId="15" fillId="0" borderId="29" xfId="1" quotePrefix="1" applyFont="1" applyBorder="1"/>
    <xf numFmtId="0" fontId="17" fillId="0" borderId="0" xfId="0" applyFont="1" applyBorder="1" applyAlignment="1">
      <alignment horizontal="right"/>
    </xf>
    <xf numFmtId="0" fontId="15" fillId="0" borderId="17" xfId="0" applyFont="1" applyBorder="1" applyAlignment="1">
      <alignment horizontal="center" shrinkToFit="1"/>
    </xf>
    <xf numFmtId="0" fontId="15" fillId="0" borderId="31" xfId="0" applyFont="1" applyBorder="1" applyAlignment="1">
      <alignment horizontal="center" shrinkToFit="1"/>
    </xf>
    <xf numFmtId="38" fontId="14" fillId="0" borderId="14" xfId="1" applyFont="1" applyBorder="1" applyAlignment="1">
      <alignment horizontal="center" vertical="center"/>
    </xf>
    <xf numFmtId="38" fontId="14" fillId="0" borderId="15" xfId="1" applyFont="1" applyBorder="1" applyAlignment="1">
      <alignment horizontal="center" vertical="center"/>
    </xf>
    <xf numFmtId="38" fontId="16" fillId="0" borderId="31" xfId="1" applyFont="1" applyBorder="1" applyAlignment="1">
      <alignment horizontal="center" vertical="center"/>
    </xf>
    <xf numFmtId="38" fontId="16" fillId="0" borderId="14" xfId="1" applyFont="1" applyBorder="1" applyAlignment="1">
      <alignment horizontal="center" vertical="center"/>
    </xf>
    <xf numFmtId="0" fontId="16" fillId="0" borderId="23" xfId="4" applyFont="1" applyBorder="1" applyAlignment="1">
      <alignment vertical="center" wrapText="1" shrinkToFit="1"/>
    </xf>
    <xf numFmtId="0" fontId="16" fillId="0" borderId="18" xfId="4" applyFont="1" applyBorder="1" applyAlignment="1">
      <alignment vertical="center" wrapText="1" shrinkToFit="1"/>
    </xf>
    <xf numFmtId="0" fontId="15" fillId="0" borderId="32" xfId="4" applyFont="1" applyBorder="1" applyAlignment="1">
      <alignment horizontal="center" shrinkToFit="1"/>
    </xf>
    <xf numFmtId="0" fontId="15" fillId="0" borderId="33" xfId="4" applyFont="1" applyBorder="1" applyAlignment="1">
      <alignment horizontal="center" shrinkToFit="1"/>
    </xf>
    <xf numFmtId="38" fontId="17" fillId="0" borderId="6" xfId="1" applyFont="1" applyBorder="1"/>
    <xf numFmtId="38" fontId="17" fillId="0" borderId="3" xfId="1" applyFont="1" applyBorder="1"/>
    <xf numFmtId="38" fontId="17" fillId="0" borderId="3" xfId="1" applyFont="1" applyBorder="1" applyAlignment="1">
      <alignment horizontal="center"/>
    </xf>
    <xf numFmtId="38" fontId="17" fillId="0" borderId="13" xfId="1" applyFont="1" applyBorder="1"/>
    <xf numFmtId="38" fontId="17" fillId="0" borderId="0" xfId="1" applyFont="1" applyBorder="1"/>
    <xf numFmtId="38" fontId="17" fillId="0" borderId="0" xfId="1" applyFont="1" applyBorder="1" applyAlignment="1">
      <alignment horizontal="center"/>
    </xf>
    <xf numFmtId="0" fontId="17" fillId="0" borderId="13" xfId="3" applyFont="1" applyBorder="1"/>
    <xf numFmtId="0" fontId="17" fillId="0" borderId="0" xfId="3" applyFont="1" applyBorder="1"/>
    <xf numFmtId="0" fontId="17" fillId="0" borderId="0" xfId="3" applyFont="1" applyBorder="1" applyAlignment="1"/>
    <xf numFmtId="0" fontId="17" fillId="0" borderId="0" xfId="3" applyFont="1" applyBorder="1" applyAlignment="1">
      <alignment horizontal="center"/>
    </xf>
    <xf numFmtId="0" fontId="17" fillId="0" borderId="13" xfId="3" applyFont="1" applyBorder="1" applyAlignment="1">
      <alignment vertical="top"/>
    </xf>
    <xf numFmtId="38" fontId="17" fillId="0" borderId="13" xfId="1" applyFont="1" applyBorder="1" applyAlignment="1">
      <alignment vertical="top"/>
    </xf>
    <xf numFmtId="177" fontId="17" fillId="0" borderId="0" xfId="3" applyNumberFormat="1" applyFont="1" applyBorder="1" applyAlignment="1">
      <alignment horizontal="right"/>
    </xf>
    <xf numFmtId="0" fontId="15" fillId="0" borderId="34" xfId="3" applyFont="1" applyBorder="1"/>
    <xf numFmtId="0" fontId="15" fillId="0" borderId="35" xfId="3" applyFont="1" applyBorder="1"/>
    <xf numFmtId="0" fontId="16" fillId="0" borderId="15" xfId="4" applyFont="1" applyBorder="1" applyAlignment="1">
      <alignment vertical="center" wrapText="1" shrinkToFit="1"/>
    </xf>
    <xf numFmtId="0" fontId="16" fillId="0" borderId="36" xfId="4" applyFont="1" applyBorder="1" applyAlignment="1">
      <alignment vertical="center" wrapText="1" shrinkToFit="1"/>
    </xf>
    <xf numFmtId="0" fontId="15" fillId="0" borderId="14" xfId="4" applyFont="1" applyBorder="1" applyAlignment="1">
      <alignment horizontal="center" shrinkToFit="1"/>
    </xf>
    <xf numFmtId="0" fontId="15" fillId="0" borderId="16" xfId="3" applyFont="1" applyBorder="1" applyAlignment="1"/>
    <xf numFmtId="38" fontId="15" fillId="0" borderId="0" xfId="2" applyFont="1" applyBorder="1" applyAlignment="1">
      <alignment horizontal="right" shrinkToFit="1"/>
    </xf>
    <xf numFmtId="0" fontId="16" fillId="0" borderId="18" xfId="4" applyFont="1" applyBorder="1" applyAlignment="1">
      <alignment horizontal="center" vertical="center" wrapText="1" shrinkToFit="1"/>
    </xf>
    <xf numFmtId="0" fontId="16" fillId="0" borderId="23" xfId="4" applyFont="1" applyBorder="1" applyAlignment="1">
      <alignment horizontal="center" vertical="center" wrapText="1" shrinkToFit="1"/>
    </xf>
    <xf numFmtId="0" fontId="16" fillId="0" borderId="36" xfId="4" applyFont="1" applyBorder="1" applyAlignment="1">
      <alignment horizontal="center" vertical="center" wrapText="1" shrinkToFit="1"/>
    </xf>
    <xf numFmtId="0" fontId="5" fillId="3" borderId="0" xfId="0" applyFont="1" applyFill="1" applyProtection="1">
      <protection locked="0"/>
    </xf>
    <xf numFmtId="0" fontId="12" fillId="4" borderId="0" xfId="0" applyFont="1" applyFill="1" applyAlignment="1" applyProtection="1">
      <alignment horizontal="center" vertical="center"/>
      <protection locked="0"/>
    </xf>
    <xf numFmtId="0" fontId="5" fillId="4" borderId="0" xfId="0" applyFont="1" applyFill="1" applyAlignment="1" applyProtection="1">
      <alignment vertical="center"/>
      <protection locked="0"/>
    </xf>
    <xf numFmtId="0" fontId="5" fillId="3" borderId="0" xfId="0" applyNumberFormat="1" applyFont="1" applyFill="1" applyAlignment="1" applyProtection="1">
      <alignment horizontal="center"/>
      <protection locked="0"/>
    </xf>
    <xf numFmtId="38" fontId="16" fillId="0" borderId="59" xfId="1" applyFont="1" applyBorder="1" applyAlignment="1">
      <alignment horizontal="center" vertical="center"/>
    </xf>
    <xf numFmtId="0" fontId="15" fillId="0" borderId="5" xfId="3" applyFont="1" applyBorder="1"/>
    <xf numFmtId="0" fontId="15" fillId="0" borderId="64" xfId="3" applyFont="1" applyBorder="1" applyAlignment="1"/>
    <xf numFmtId="0" fontId="8" fillId="2" borderId="0" xfId="0" applyFont="1" applyFill="1" applyProtection="1"/>
    <xf numFmtId="0" fontId="5" fillId="0" borderId="0" xfId="0" applyFont="1" applyProtection="1"/>
    <xf numFmtId="0" fontId="5" fillId="2" borderId="0" xfId="0" applyFont="1" applyFill="1" applyProtection="1"/>
    <xf numFmtId="31" fontId="5" fillId="2" borderId="0" xfId="0" applyNumberFormat="1" applyFont="1" applyFill="1" applyAlignment="1" applyProtection="1">
      <alignment horizontal="center"/>
    </xf>
    <xf numFmtId="31" fontId="5" fillId="2" borderId="0" xfId="0" applyNumberFormat="1" applyFont="1" applyFill="1" applyAlignment="1" applyProtection="1">
      <alignment horizontal="left"/>
    </xf>
    <xf numFmtId="0" fontId="7" fillId="2" borderId="0" xfId="0" applyFont="1" applyFill="1" applyProtection="1"/>
    <xf numFmtId="0" fontId="10" fillId="2" borderId="0" xfId="0" applyFont="1" applyFill="1" applyAlignment="1" applyProtection="1">
      <alignment horizontal="center" vertical="center" shrinkToFit="1"/>
    </xf>
    <xf numFmtId="0" fontId="11" fillId="2" borderId="0" xfId="0" applyFont="1" applyFill="1" applyProtection="1"/>
    <xf numFmtId="0" fontId="5" fillId="2" borderId="0" xfId="0" applyFont="1" applyFill="1" applyAlignment="1" applyProtection="1">
      <alignment vertical="center"/>
    </xf>
    <xf numFmtId="0" fontId="5" fillId="2" borderId="1" xfId="0" applyFont="1" applyFill="1" applyBorder="1" applyProtection="1"/>
    <xf numFmtId="0" fontId="5" fillId="2" borderId="2" xfId="0" applyFont="1" applyFill="1" applyBorder="1" applyProtection="1"/>
    <xf numFmtId="0" fontId="5" fillId="2" borderId="3" xfId="0" applyFont="1" applyFill="1" applyBorder="1" applyProtection="1"/>
    <xf numFmtId="0" fontId="5" fillId="2" borderId="4" xfId="0" applyFont="1" applyFill="1" applyBorder="1" applyProtection="1"/>
    <xf numFmtId="0" fontId="5" fillId="2" borderId="5" xfId="0" applyFont="1" applyFill="1" applyBorder="1" applyProtection="1"/>
    <xf numFmtId="0" fontId="5" fillId="2" borderId="37" xfId="0" applyFont="1" applyFill="1" applyBorder="1" applyProtection="1"/>
    <xf numFmtId="0" fontId="10" fillId="2" borderId="13" xfId="0" applyFont="1" applyFill="1" applyBorder="1" applyAlignment="1" applyProtection="1">
      <alignment vertical="center"/>
    </xf>
    <xf numFmtId="0" fontId="10" fillId="2" borderId="0" xfId="0" applyFont="1" applyFill="1" applyAlignment="1" applyProtection="1">
      <alignment vertical="center"/>
    </xf>
    <xf numFmtId="0" fontId="10" fillId="2" borderId="37" xfId="0" applyFont="1" applyFill="1" applyBorder="1" applyAlignment="1" applyProtection="1">
      <alignment vertical="center"/>
    </xf>
    <xf numFmtId="0" fontId="5" fillId="2" borderId="54" xfId="0" applyFont="1" applyFill="1" applyBorder="1" applyProtection="1"/>
    <xf numFmtId="0" fontId="5" fillId="2" borderId="13" xfId="0" applyFont="1" applyFill="1" applyBorder="1" applyProtection="1"/>
    <xf numFmtId="0" fontId="5" fillId="2" borderId="10" xfId="0" applyFont="1" applyFill="1" applyBorder="1" applyProtection="1"/>
    <xf numFmtId="0" fontId="10" fillId="2" borderId="3" xfId="0" applyFont="1" applyFill="1" applyBorder="1" applyAlignment="1" applyProtection="1">
      <alignment horizontal="center" vertical="center"/>
    </xf>
    <xf numFmtId="0" fontId="10" fillId="2" borderId="56" xfId="0" applyFont="1" applyFill="1" applyBorder="1" applyAlignment="1" applyProtection="1">
      <alignment horizontal="left" vertical="center"/>
    </xf>
    <xf numFmtId="0" fontId="10" fillId="2" borderId="6"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10" fillId="2" borderId="7" xfId="0" applyFont="1" applyFill="1" applyBorder="1" applyAlignment="1" applyProtection="1">
      <alignment horizontal="center" vertical="center"/>
    </xf>
    <xf numFmtId="0" fontId="10" fillId="2" borderId="3" xfId="0" applyFont="1" applyFill="1" applyBorder="1" applyAlignment="1" applyProtection="1">
      <alignment horizontal="left" vertical="top"/>
    </xf>
    <xf numFmtId="0" fontId="10" fillId="2" borderId="38" xfId="0" applyFont="1" applyFill="1" applyBorder="1" applyAlignment="1" applyProtection="1">
      <alignment vertical="top"/>
    </xf>
    <xf numFmtId="0" fontId="10" fillId="2" borderId="0" xfId="0" applyFont="1" applyFill="1" applyAlignment="1" applyProtection="1">
      <alignment vertical="top"/>
    </xf>
    <xf numFmtId="0" fontId="5" fillId="2" borderId="62" xfId="0" applyFont="1" applyFill="1" applyBorder="1" applyProtection="1"/>
    <xf numFmtId="0" fontId="5" fillId="2" borderId="38" xfId="0" applyFont="1" applyFill="1" applyBorder="1" applyProtection="1"/>
    <xf numFmtId="0" fontId="5" fillId="2" borderId="0" xfId="0" applyFont="1" applyFill="1" applyAlignment="1" applyProtection="1">
      <alignment horizontal="left" vertical="center"/>
    </xf>
    <xf numFmtId="0" fontId="5" fillId="2" borderId="10" xfId="0" applyFont="1" applyFill="1" applyBorder="1" applyAlignment="1" applyProtection="1">
      <alignment horizontal="left" vertical="center"/>
    </xf>
    <xf numFmtId="0" fontId="5" fillId="2" borderId="39" xfId="0" applyFont="1" applyFill="1" applyBorder="1" applyProtection="1"/>
    <xf numFmtId="0" fontId="5" fillId="2" borderId="43" xfId="0" applyFont="1" applyFill="1" applyBorder="1" applyProtection="1"/>
    <xf numFmtId="0" fontId="10" fillId="2" borderId="7" xfId="0" applyFont="1" applyFill="1" applyBorder="1" applyAlignment="1" applyProtection="1">
      <alignment horizontal="center" vertical="center" shrinkToFit="1"/>
    </xf>
    <xf numFmtId="0" fontId="5" fillId="2" borderId="30" xfId="0" applyFont="1" applyFill="1" applyBorder="1" applyProtection="1"/>
    <xf numFmtId="0" fontId="5" fillId="2" borderId="7" xfId="0" applyFont="1" applyFill="1" applyBorder="1" applyProtection="1"/>
    <xf numFmtId="0" fontId="5" fillId="2" borderId="41" xfId="0" applyFont="1" applyFill="1" applyBorder="1" applyProtection="1"/>
    <xf numFmtId="0" fontId="5" fillId="2" borderId="49" xfId="0" applyFont="1" applyFill="1" applyBorder="1" applyProtection="1"/>
    <xf numFmtId="0" fontId="5" fillId="2" borderId="14" xfId="0" applyFont="1" applyFill="1" applyBorder="1" applyProtection="1"/>
    <xf numFmtId="0" fontId="5" fillId="2" borderId="15" xfId="0" applyFont="1" applyFill="1" applyBorder="1" applyProtection="1"/>
    <xf numFmtId="0" fontId="5" fillId="2" borderId="16" xfId="0" applyFont="1" applyFill="1" applyBorder="1" applyProtection="1"/>
    <xf numFmtId="0" fontId="5" fillId="2" borderId="14" xfId="0" applyFont="1" applyFill="1" applyBorder="1" applyAlignment="1" applyProtection="1">
      <alignment shrinkToFit="1"/>
    </xf>
    <xf numFmtId="0" fontId="20" fillId="0" borderId="0" xfId="0" applyFont="1" applyProtection="1"/>
    <xf numFmtId="0" fontId="15" fillId="0" borderId="0" xfId="0" applyFont="1" applyProtection="1"/>
    <xf numFmtId="0" fontId="15" fillId="0" borderId="0" xfId="0" applyFont="1" applyAlignment="1" applyProtection="1">
      <alignment vertical="center"/>
    </xf>
    <xf numFmtId="3" fontId="15" fillId="0" borderId="36" xfId="3" applyNumberFormat="1" applyFont="1" applyBorder="1" applyAlignment="1">
      <alignment horizontal="right" shrinkToFit="1"/>
    </xf>
    <xf numFmtId="0" fontId="16" fillId="0" borderId="27" xfId="1" applyNumberFormat="1" applyFont="1" applyBorder="1" applyAlignment="1">
      <alignment horizontal="left" vertical="center" shrinkToFit="1"/>
    </xf>
    <xf numFmtId="38" fontId="16" fillId="0" borderId="18" xfId="1" applyFont="1" applyBorder="1" applyAlignment="1">
      <alignment horizontal="center" vertical="center"/>
    </xf>
    <xf numFmtId="38" fontId="16" fillId="0" borderId="17" xfId="1" applyFont="1" applyBorder="1" applyAlignment="1">
      <alignment horizontal="center" vertical="center"/>
    </xf>
    <xf numFmtId="0" fontId="16" fillId="0" borderId="28" xfId="1" applyNumberFormat="1" applyFont="1" applyBorder="1" applyAlignment="1">
      <alignment horizontal="left" vertical="center" wrapText="1"/>
    </xf>
    <xf numFmtId="0" fontId="16" fillId="0" borderId="27" xfId="1" applyNumberFormat="1" applyFont="1" applyBorder="1" applyAlignment="1">
      <alignment horizontal="left" vertical="center" wrapText="1"/>
    </xf>
    <xf numFmtId="0" fontId="16" fillId="0" borderId="28" xfId="1" applyNumberFormat="1" applyFont="1" applyBorder="1" applyAlignment="1">
      <alignment horizontal="left" vertical="center" shrinkToFit="1"/>
    </xf>
    <xf numFmtId="179" fontId="16" fillId="0" borderId="18" xfId="1" applyNumberFormat="1" applyFont="1" applyBorder="1" applyAlignment="1">
      <alignment horizontal="right" shrinkToFit="1"/>
    </xf>
    <xf numFmtId="3" fontId="16" fillId="0" borderId="18" xfId="1" applyNumberFormat="1" applyFont="1" applyBorder="1" applyAlignment="1">
      <alignment shrinkToFit="1"/>
    </xf>
    <xf numFmtId="3" fontId="16" fillId="0" borderId="18" xfId="1" applyNumberFormat="1" applyFont="1" applyFill="1" applyBorder="1" applyAlignment="1">
      <alignment shrinkToFit="1"/>
    </xf>
    <xf numFmtId="3" fontId="16" fillId="0" borderId="18" xfId="1" applyNumberFormat="1" applyFont="1" applyBorder="1" applyAlignment="1">
      <alignment horizontal="right" shrinkToFit="1"/>
    </xf>
    <xf numFmtId="3" fontId="16" fillId="0" borderId="17" xfId="1" applyNumberFormat="1" applyFont="1" applyBorder="1" applyAlignment="1">
      <alignment horizontal="right" shrinkToFit="1"/>
    </xf>
    <xf numFmtId="3" fontId="16" fillId="0" borderId="18" xfId="1" applyNumberFormat="1" applyFont="1" applyFill="1" applyBorder="1" applyAlignment="1">
      <alignment horizontal="right" shrinkToFit="1"/>
    </xf>
    <xf numFmtId="3" fontId="16" fillId="0" borderId="17" xfId="1" applyNumberFormat="1" applyFont="1" applyFill="1" applyBorder="1" applyAlignment="1">
      <alignment horizontal="right" shrinkToFit="1"/>
    </xf>
    <xf numFmtId="3" fontId="16" fillId="0" borderId="21" xfId="1" applyNumberFormat="1" applyFont="1" applyFill="1" applyBorder="1" applyAlignment="1">
      <alignment horizontal="right" shrinkToFit="1"/>
    </xf>
    <xf numFmtId="0" fontId="15" fillId="0" borderId="36" xfId="4" applyFont="1" applyBorder="1" applyAlignment="1">
      <alignment horizontal="center" shrinkToFit="1"/>
    </xf>
    <xf numFmtId="3" fontId="15" fillId="0" borderId="23" xfId="3" applyNumberFormat="1" applyFont="1" applyFill="1" applyBorder="1" applyAlignment="1">
      <alignment horizontal="right" shrinkToFit="1"/>
    </xf>
    <xf numFmtId="3" fontId="15" fillId="0" borderId="18" xfId="3" applyNumberFormat="1" applyFont="1" applyFill="1" applyBorder="1" applyAlignment="1">
      <alignment horizontal="right" shrinkToFit="1"/>
    </xf>
    <xf numFmtId="3" fontId="15" fillId="0" borderId="23" xfId="3" applyNumberFormat="1" applyFont="1" applyBorder="1" applyAlignment="1">
      <alignment horizontal="right" shrinkToFit="1"/>
    </xf>
    <xf numFmtId="3" fontId="15" fillId="0" borderId="36" xfId="3" applyNumberFormat="1" applyFont="1" applyFill="1" applyBorder="1" applyAlignment="1">
      <alignment horizontal="right" shrinkToFit="1"/>
    </xf>
    <xf numFmtId="179" fontId="15" fillId="0" borderId="23" xfId="4" applyNumberFormat="1" applyFont="1" applyBorder="1" applyAlignment="1">
      <alignment horizontal="right" shrinkToFit="1"/>
    </xf>
    <xf numFmtId="179" fontId="15" fillId="0" borderId="18" xfId="4" applyNumberFormat="1" applyFont="1" applyBorder="1" applyAlignment="1">
      <alignment horizontal="right" shrinkToFit="1"/>
    </xf>
    <xf numFmtId="179" fontId="15" fillId="0" borderId="36" xfId="4" applyNumberFormat="1" applyFont="1" applyBorder="1" applyAlignment="1">
      <alignment horizontal="right" shrinkToFit="1"/>
    </xf>
    <xf numFmtId="3" fontId="15" fillId="0" borderId="23" xfId="2" applyNumberFormat="1" applyFont="1" applyBorder="1" applyAlignment="1">
      <alignment horizontal="right" shrinkToFit="1"/>
    </xf>
    <xf numFmtId="3" fontId="15" fillId="0" borderId="18" xfId="2" applyNumberFormat="1" applyFont="1" applyBorder="1" applyAlignment="1">
      <alignment horizontal="right" shrinkToFit="1"/>
    </xf>
    <xf numFmtId="3" fontId="15" fillId="0" borderId="36" xfId="2" applyNumberFormat="1" applyFont="1" applyBorder="1" applyAlignment="1">
      <alignment horizontal="right" shrinkToFit="1"/>
    </xf>
    <xf numFmtId="179" fontId="15" fillId="0" borderId="23" xfId="4" applyNumberFormat="1" applyFont="1" applyFill="1" applyBorder="1" applyAlignment="1">
      <alignment horizontal="right" shrinkToFit="1"/>
    </xf>
    <xf numFmtId="179" fontId="15" fillId="0" borderId="18" xfId="4" applyNumberFormat="1" applyFont="1" applyFill="1" applyBorder="1" applyAlignment="1">
      <alignment horizontal="right" shrinkToFit="1"/>
    </xf>
    <xf numFmtId="179" fontId="15" fillId="0" borderId="36" xfId="4" applyNumberFormat="1" applyFont="1" applyFill="1" applyBorder="1" applyAlignment="1">
      <alignment horizontal="right" shrinkToFit="1"/>
    </xf>
    <xf numFmtId="179" fontId="15" fillId="0" borderId="0" xfId="3" applyNumberFormat="1" applyFont="1" applyBorder="1" applyAlignment="1">
      <alignment horizontal="right" shrinkToFit="1"/>
    </xf>
    <xf numFmtId="179" fontId="16" fillId="0" borderId="18" xfId="1" quotePrefix="1" applyNumberFormat="1" applyFont="1" applyBorder="1" applyAlignment="1">
      <alignment horizontal="right" shrinkToFit="1"/>
    </xf>
    <xf numFmtId="179" fontId="16" fillId="0" borderId="31" xfId="1" quotePrefix="1" applyNumberFormat="1" applyFont="1" applyBorder="1" applyAlignment="1">
      <alignment horizontal="right" shrinkToFit="1"/>
    </xf>
    <xf numFmtId="179" fontId="16" fillId="0" borderId="18" xfId="1" quotePrefix="1" applyNumberFormat="1" applyFont="1" applyBorder="1" applyAlignment="1">
      <alignment shrinkToFit="1"/>
    </xf>
    <xf numFmtId="179" fontId="16" fillId="0" borderId="17" xfId="1" applyNumberFormat="1" applyFont="1" applyBorder="1" applyAlignment="1">
      <alignment horizontal="right" shrinkToFit="1"/>
    </xf>
    <xf numFmtId="179" fontId="16" fillId="0" borderId="17" xfId="1" quotePrefix="1" applyNumberFormat="1" applyFont="1" applyBorder="1" applyAlignment="1">
      <alignment horizontal="right" shrinkToFit="1"/>
    </xf>
    <xf numFmtId="179" fontId="15" fillId="0" borderId="23" xfId="3" applyNumberFormat="1" applyFont="1" applyBorder="1" applyAlignment="1">
      <alignment horizontal="right" shrinkToFit="1"/>
    </xf>
    <xf numFmtId="179" fontId="15" fillId="0" borderId="18" xfId="3" applyNumberFormat="1" applyFont="1" applyBorder="1" applyAlignment="1">
      <alignment horizontal="right" shrinkToFit="1"/>
    </xf>
    <xf numFmtId="179" fontId="15" fillId="0" borderId="36" xfId="3" applyNumberFormat="1" applyFont="1" applyBorder="1" applyAlignment="1">
      <alignment horizontal="right" shrinkToFit="1"/>
    </xf>
    <xf numFmtId="3" fontId="15" fillId="0" borderId="57" xfId="2" applyNumberFormat="1" applyFont="1" applyFill="1" applyBorder="1" applyAlignment="1">
      <alignment horizontal="right" shrinkToFit="1"/>
    </xf>
    <xf numFmtId="3" fontId="15" fillId="0" borderId="23" xfId="2" applyNumberFormat="1" applyFont="1" applyFill="1" applyBorder="1" applyAlignment="1">
      <alignment horizontal="right" shrinkToFit="1"/>
    </xf>
    <xf numFmtId="178" fontId="15" fillId="0" borderId="21" xfId="3" applyNumberFormat="1" applyFont="1" applyFill="1" applyBorder="1" applyAlignment="1">
      <alignment horizontal="right" shrinkToFit="1"/>
    </xf>
    <xf numFmtId="3" fontId="15" fillId="0" borderId="21" xfId="3" applyNumberFormat="1" applyFont="1" applyBorder="1" applyAlignment="1">
      <alignment horizontal="right" shrinkToFit="1"/>
    </xf>
    <xf numFmtId="3" fontId="15" fillId="0" borderId="17" xfId="1" applyNumberFormat="1" applyFont="1" applyFill="1" applyBorder="1" applyAlignment="1">
      <alignment horizontal="right" shrinkToFit="1"/>
    </xf>
    <xf numFmtId="3" fontId="15" fillId="0" borderId="21" xfId="3" applyNumberFormat="1" applyFont="1" applyFill="1" applyBorder="1" applyAlignment="1">
      <alignment horizontal="right" shrinkToFit="1"/>
    </xf>
    <xf numFmtId="0" fontId="10" fillId="2" borderId="7"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38" fontId="16" fillId="0" borderId="58" xfId="1" applyFont="1" applyBorder="1" applyAlignment="1"/>
    <xf numFmtId="38" fontId="16" fillId="0" borderId="66" xfId="1" applyFont="1" applyBorder="1" applyAlignment="1"/>
    <xf numFmtId="38" fontId="16" fillId="0" borderId="65" xfId="1" applyFont="1" applyBorder="1" applyAlignment="1"/>
    <xf numFmtId="38" fontId="16" fillId="0" borderId="67" xfId="1" applyFont="1" applyBorder="1" applyAlignment="1"/>
    <xf numFmtId="0" fontId="5" fillId="2" borderId="11" xfId="0" applyFont="1" applyFill="1" applyBorder="1" applyAlignment="1" applyProtection="1">
      <alignment horizontal="left" vertical="center"/>
    </xf>
    <xf numFmtId="0" fontId="5" fillId="2" borderId="40" xfId="0" applyFont="1" applyFill="1" applyBorder="1" applyAlignment="1" applyProtection="1">
      <alignment horizontal="left" vertical="center"/>
    </xf>
    <xf numFmtId="0" fontId="5" fillId="2" borderId="12" xfId="0" applyFont="1" applyFill="1" applyBorder="1" applyAlignment="1" applyProtection="1">
      <alignment horizontal="left" vertical="center"/>
    </xf>
    <xf numFmtId="0" fontId="5" fillId="2" borderId="42" xfId="0" applyFont="1" applyFill="1" applyBorder="1" applyAlignment="1" applyProtection="1">
      <alignment horizontal="left" vertical="center"/>
    </xf>
    <xf numFmtId="0" fontId="5" fillId="2" borderId="21"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1" xfId="0" applyFont="1" applyFill="1" applyBorder="1" applyAlignment="1" applyProtection="1">
      <alignment horizontal="center"/>
    </xf>
    <xf numFmtId="0" fontId="5" fillId="2" borderId="30" xfId="0" applyFont="1" applyFill="1" applyBorder="1" applyAlignment="1" applyProtection="1">
      <alignment horizontal="center"/>
    </xf>
    <xf numFmtId="0" fontId="5" fillId="2" borderId="7" xfId="0" applyFont="1" applyFill="1" applyBorder="1" applyAlignment="1" applyProtection="1">
      <alignment horizontal="center"/>
    </xf>
    <xf numFmtId="0" fontId="5" fillId="2" borderId="50" xfId="0" applyFont="1" applyFill="1" applyBorder="1" applyAlignment="1" applyProtection="1">
      <alignment horizontal="left" vertical="center"/>
    </xf>
    <xf numFmtId="0" fontId="5" fillId="2" borderId="63" xfId="0" applyFont="1" applyFill="1" applyBorder="1" applyAlignment="1" applyProtection="1">
      <alignment horizontal="left" vertical="center"/>
    </xf>
    <xf numFmtId="0" fontId="12" fillId="2" borderId="0" xfId="0" applyFont="1" applyFill="1" applyAlignment="1" applyProtection="1">
      <alignment horizontal="left" vertical="top"/>
    </xf>
    <xf numFmtId="0" fontId="8" fillId="2" borderId="0" xfId="0" applyFont="1" applyFill="1" applyAlignment="1" applyProtection="1">
      <alignment horizontal="center"/>
    </xf>
    <xf numFmtId="0" fontId="5" fillId="2" borderId="14" xfId="0" applyFont="1" applyFill="1" applyBorder="1" applyAlignment="1" applyProtection="1">
      <alignment horizontal="center" shrinkToFit="1"/>
    </xf>
    <xf numFmtId="0" fontId="8" fillId="2" borderId="0" xfId="0" applyFont="1" applyFill="1" applyAlignment="1" applyProtection="1">
      <alignment horizontal="center" shrinkToFit="1"/>
    </xf>
    <xf numFmtId="0" fontId="5" fillId="2" borderId="12" xfId="0" applyFont="1" applyFill="1" applyBorder="1" applyAlignment="1" applyProtection="1">
      <alignment horizontal="center"/>
    </xf>
    <xf numFmtId="0" fontId="10" fillId="2" borderId="14" xfId="0" applyFont="1" applyFill="1" applyBorder="1" applyAlignment="1" applyProtection="1">
      <alignment horizontal="left" vertical="center"/>
    </xf>
    <xf numFmtId="0" fontId="10" fillId="2" borderId="16" xfId="0" applyFont="1" applyFill="1" applyBorder="1" applyAlignment="1" applyProtection="1">
      <alignment horizontal="left" vertical="center"/>
    </xf>
    <xf numFmtId="0" fontId="11" fillId="2" borderId="43" xfId="0" applyFont="1" applyFill="1" applyBorder="1" applyAlignment="1" applyProtection="1">
      <alignment horizontal="center" vertical="center"/>
    </xf>
    <xf numFmtId="0" fontId="11" fillId="2" borderId="30"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0" fillId="2" borderId="30" xfId="0" applyFont="1" applyFill="1" applyBorder="1" applyAlignment="1" applyProtection="1">
      <alignment horizontal="center" vertical="center"/>
    </xf>
    <xf numFmtId="0" fontId="10" fillId="2" borderId="53" xfId="0" applyFont="1" applyFill="1" applyBorder="1" applyAlignment="1" applyProtection="1">
      <alignment horizontal="center" vertical="center"/>
    </xf>
    <xf numFmtId="0" fontId="5" fillId="2" borderId="60" xfId="0" applyFont="1" applyFill="1" applyBorder="1" applyAlignment="1" applyProtection="1">
      <alignment horizontal="left" vertical="center"/>
    </xf>
    <xf numFmtId="0" fontId="5" fillId="2" borderId="61" xfId="0" applyFont="1" applyFill="1" applyBorder="1" applyAlignment="1" applyProtection="1">
      <alignment horizontal="left" vertical="center"/>
    </xf>
    <xf numFmtId="0" fontId="5" fillId="2" borderId="8"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10" fillId="2" borderId="43" xfId="0" applyFont="1" applyFill="1" applyBorder="1" applyAlignment="1" applyProtection="1">
      <alignment horizontal="center" vertical="center"/>
    </xf>
    <xf numFmtId="0" fontId="10" fillId="2" borderId="7"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5" fillId="3" borderId="0" xfId="0" applyFont="1" applyFill="1" applyAlignment="1" applyProtection="1">
      <alignment horizontal="center" vertical="center"/>
      <protection locked="0"/>
    </xf>
    <xf numFmtId="0" fontId="10" fillId="2" borderId="3" xfId="0" applyFont="1" applyFill="1" applyBorder="1" applyAlignment="1" applyProtection="1">
      <alignment horizontal="left" vertical="center" shrinkToFit="1"/>
    </xf>
    <xf numFmtId="0" fontId="10" fillId="2" borderId="5" xfId="0" applyFont="1" applyFill="1" applyBorder="1" applyAlignment="1" applyProtection="1">
      <alignment horizontal="left" vertical="center" shrinkToFit="1"/>
    </xf>
    <xf numFmtId="0" fontId="10" fillId="3" borderId="30" xfId="0" applyFont="1" applyFill="1" applyBorder="1" applyAlignment="1" applyProtection="1">
      <alignment horizontal="center" vertical="center"/>
      <protection locked="0"/>
    </xf>
    <xf numFmtId="0" fontId="10" fillId="3" borderId="53" xfId="0" applyFont="1" applyFill="1" applyBorder="1" applyAlignment="1" applyProtection="1">
      <alignment horizontal="center" vertical="center"/>
      <protection locked="0"/>
    </xf>
    <xf numFmtId="0" fontId="10" fillId="2" borderId="0" xfId="0" applyFont="1" applyFill="1" applyAlignment="1" applyProtection="1">
      <alignment horizontal="left" vertical="center" shrinkToFit="1"/>
    </xf>
    <xf numFmtId="0" fontId="10" fillId="2" borderId="10" xfId="0" applyFont="1" applyFill="1" applyBorder="1" applyAlignment="1" applyProtection="1">
      <alignment horizontal="left" vertical="center" shrinkToFit="1"/>
    </xf>
    <xf numFmtId="0" fontId="5" fillId="3" borderId="30"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0" fontId="10" fillId="2" borderId="30" xfId="0" applyFont="1" applyFill="1" applyBorder="1" applyAlignment="1" applyProtection="1">
      <alignment horizontal="distributed" vertical="center"/>
    </xf>
    <xf numFmtId="0" fontId="10" fillId="2" borderId="1" xfId="0" applyFont="1" applyFill="1" applyBorder="1" applyAlignment="1" applyProtection="1">
      <alignment horizontal="right" vertical="center"/>
    </xf>
    <xf numFmtId="0" fontId="10" fillId="2" borderId="30" xfId="0" applyFont="1" applyFill="1" applyBorder="1" applyAlignment="1" applyProtection="1">
      <alignment horizontal="right" vertical="center"/>
    </xf>
    <xf numFmtId="0" fontId="10" fillId="2" borderId="7" xfId="0" applyFont="1" applyFill="1" applyBorder="1" applyAlignment="1" applyProtection="1">
      <alignment horizontal="right" vertical="center"/>
    </xf>
    <xf numFmtId="0" fontId="10" fillId="3" borderId="1"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xf>
    <xf numFmtId="0" fontId="10" fillId="2" borderId="16" xfId="0" applyFont="1" applyFill="1" applyBorder="1" applyAlignment="1" applyProtection="1">
      <alignment horizontal="center" vertical="center"/>
    </xf>
    <xf numFmtId="0" fontId="10" fillId="2" borderId="15" xfId="0" applyFont="1" applyFill="1" applyBorder="1" applyAlignment="1" applyProtection="1">
      <alignment horizontal="center" vertical="center"/>
    </xf>
    <xf numFmtId="0" fontId="10" fillId="2" borderId="51" xfId="0" applyFont="1" applyFill="1" applyBorder="1" applyAlignment="1" applyProtection="1">
      <alignment horizontal="center" vertical="center"/>
    </xf>
    <xf numFmtId="0" fontId="10" fillId="2" borderId="38"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15" xfId="0" applyFont="1" applyFill="1" applyBorder="1" applyAlignment="1" applyProtection="1">
      <alignment horizontal="center" shrinkToFit="1"/>
    </xf>
    <xf numFmtId="0" fontId="10" fillId="2" borderId="14" xfId="0" applyFont="1" applyFill="1" applyBorder="1" applyAlignment="1" applyProtection="1">
      <alignment horizontal="center" shrinkToFit="1"/>
    </xf>
    <xf numFmtId="0" fontId="10" fillId="2" borderId="52" xfId="0" applyFont="1" applyFill="1" applyBorder="1" applyAlignment="1" applyProtection="1">
      <alignment horizontal="center" shrinkToFit="1"/>
    </xf>
    <xf numFmtId="0" fontId="5" fillId="2" borderId="6" xfId="0" applyFont="1" applyFill="1" applyBorder="1" applyAlignment="1" applyProtection="1">
      <alignment horizontal="center"/>
    </xf>
    <xf numFmtId="0" fontId="5" fillId="2" borderId="3" xfId="0" applyFont="1" applyFill="1" applyBorder="1" applyAlignment="1" applyProtection="1">
      <alignment horizontal="center"/>
    </xf>
    <xf numFmtId="0" fontId="5" fillId="2" borderId="5" xfId="0" applyFont="1" applyFill="1" applyBorder="1" applyAlignment="1" applyProtection="1">
      <alignment horizontal="center"/>
    </xf>
    <xf numFmtId="0" fontId="5" fillId="2" borderId="13" xfId="0" applyFont="1" applyFill="1" applyBorder="1" applyAlignment="1" applyProtection="1">
      <alignment horizontal="center"/>
    </xf>
    <xf numFmtId="0" fontId="5" fillId="2" borderId="0" xfId="0" applyFont="1" applyFill="1" applyAlignment="1" applyProtection="1">
      <alignment horizontal="center"/>
    </xf>
    <xf numFmtId="0" fontId="5" fillId="2" borderId="10" xfId="0" applyFont="1" applyFill="1" applyBorder="1" applyAlignment="1" applyProtection="1">
      <alignment horizontal="center"/>
    </xf>
    <xf numFmtId="0" fontId="5" fillId="2" borderId="15" xfId="0" applyFont="1" applyFill="1" applyBorder="1" applyAlignment="1" applyProtection="1">
      <alignment horizontal="center"/>
    </xf>
    <xf numFmtId="0" fontId="5" fillId="2" borderId="14" xfId="0" applyFont="1" applyFill="1" applyBorder="1" applyAlignment="1" applyProtection="1">
      <alignment horizontal="center"/>
    </xf>
    <xf numFmtId="0" fontId="5" fillId="2" borderId="16" xfId="0" applyFont="1" applyFill="1" applyBorder="1" applyAlignment="1" applyProtection="1">
      <alignment horizontal="center"/>
    </xf>
    <xf numFmtId="0" fontId="5" fillId="2" borderId="4" xfId="0" applyFont="1" applyFill="1" applyBorder="1" applyAlignment="1" applyProtection="1">
      <alignment horizontal="center"/>
    </xf>
    <xf numFmtId="0" fontId="5" fillId="2" borderId="54" xfId="0" applyFont="1" applyFill="1" applyBorder="1" applyAlignment="1" applyProtection="1">
      <alignment horizontal="center"/>
    </xf>
    <xf numFmtId="0" fontId="5" fillId="2" borderId="55" xfId="0" applyFont="1" applyFill="1" applyBorder="1" applyAlignment="1" applyProtection="1">
      <alignment horizontal="center"/>
    </xf>
    <xf numFmtId="0" fontId="5" fillId="3" borderId="1" xfId="0" applyFont="1" applyFill="1" applyBorder="1" applyAlignment="1" applyProtection="1">
      <alignment horizontal="center" vertical="center" shrinkToFit="1"/>
      <protection locked="0"/>
    </xf>
    <xf numFmtId="0" fontId="5" fillId="3" borderId="30" xfId="0" applyFont="1" applyFill="1" applyBorder="1" applyAlignment="1" applyProtection="1">
      <alignment horizontal="center" vertical="center" shrinkToFit="1"/>
      <protection locked="0"/>
    </xf>
    <xf numFmtId="0" fontId="5" fillId="3" borderId="5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wrapText="1"/>
    </xf>
    <xf numFmtId="0" fontId="11" fillId="2" borderId="45" xfId="0" applyFont="1" applyFill="1" applyBorder="1" applyAlignment="1" applyProtection="1">
      <alignment horizontal="center" vertical="center"/>
    </xf>
    <xf numFmtId="6" fontId="19" fillId="3" borderId="46" xfId="1" applyNumberFormat="1" applyFont="1" applyFill="1" applyBorder="1" applyAlignment="1" applyProtection="1">
      <alignment horizontal="right" vertical="center"/>
      <protection locked="0"/>
    </xf>
    <xf numFmtId="6" fontId="19" fillId="3" borderId="47" xfId="1" applyNumberFormat="1" applyFont="1" applyFill="1" applyBorder="1" applyAlignment="1" applyProtection="1">
      <alignment horizontal="right" vertical="center"/>
      <protection locked="0"/>
    </xf>
    <xf numFmtId="6" fontId="19" fillId="3" borderId="48" xfId="1" applyNumberFormat="1" applyFont="1" applyFill="1" applyBorder="1" applyAlignment="1" applyProtection="1">
      <alignment horizontal="right" vertical="center"/>
      <protection locked="0"/>
    </xf>
    <xf numFmtId="6" fontId="13" fillId="2" borderId="49" xfId="1" applyNumberFormat="1" applyFont="1" applyFill="1" applyBorder="1" applyAlignment="1" applyProtection="1">
      <alignment horizontal="center" vertical="center"/>
    </xf>
    <xf numFmtId="6" fontId="13" fillId="2" borderId="50" xfId="1" applyNumberFormat="1" applyFont="1" applyFill="1" applyBorder="1" applyAlignment="1" applyProtection="1">
      <alignment horizontal="center" vertical="center"/>
    </xf>
    <xf numFmtId="0" fontId="5" fillId="2" borderId="14" xfId="0" applyFont="1" applyFill="1" applyBorder="1" applyAlignment="1" applyProtection="1">
      <alignment horizontal="distributed" vertical="center"/>
    </xf>
    <xf numFmtId="0" fontId="9" fillId="3" borderId="14" xfId="0" applyFont="1" applyFill="1" applyBorder="1" applyAlignment="1" applyProtection="1">
      <alignment horizontal="center" vertical="center" shrinkToFit="1"/>
      <protection locked="0"/>
    </xf>
    <xf numFmtId="0" fontId="0" fillId="3" borderId="14" xfId="0" applyFill="1" applyBorder="1" applyAlignment="1" applyProtection="1">
      <alignment vertical="center" shrinkToFit="1"/>
      <protection locked="0"/>
    </xf>
    <xf numFmtId="0" fontId="5" fillId="3" borderId="14" xfId="0" applyFont="1" applyFill="1" applyBorder="1" applyAlignment="1" applyProtection="1">
      <alignment horizontal="center" vertical="center" shrinkToFit="1"/>
      <protection locked="0"/>
    </xf>
    <xf numFmtId="0" fontId="5" fillId="3" borderId="52" xfId="0" applyFont="1" applyFill="1" applyBorder="1" applyAlignment="1" applyProtection="1">
      <alignment horizontal="center" vertical="center" shrinkToFit="1"/>
      <protection locked="0"/>
    </xf>
    <xf numFmtId="0" fontId="10" fillId="2" borderId="0" xfId="0" applyFont="1" applyFill="1" applyAlignment="1" applyProtection="1">
      <alignment horizontal="distributed" vertical="center"/>
    </xf>
    <xf numFmtId="0" fontId="9" fillId="3" borderId="0" xfId="0" applyFont="1" applyFill="1" applyAlignment="1" applyProtection="1">
      <alignment horizontal="left" vertical="center" shrinkToFit="1"/>
      <protection locked="0"/>
    </xf>
    <xf numFmtId="0" fontId="5" fillId="0" borderId="0" xfId="0" applyFont="1" applyAlignment="1" applyProtection="1">
      <alignment horizontal="center"/>
    </xf>
    <xf numFmtId="0" fontId="9" fillId="2" borderId="0" xfId="0" applyFont="1" applyFill="1" applyAlignment="1" applyProtection="1">
      <alignment horizontal="center"/>
    </xf>
    <xf numFmtId="0" fontId="8" fillId="2" borderId="0" xfId="0" applyFont="1" applyFill="1" applyAlignment="1" applyProtection="1">
      <alignment horizontal="left"/>
    </xf>
    <xf numFmtId="0" fontId="6" fillId="2" borderId="0" xfId="0" applyFont="1" applyFill="1" applyAlignment="1" applyProtection="1">
      <alignment horizontal="center"/>
    </xf>
    <xf numFmtId="0" fontId="8" fillId="2" borderId="0" xfId="0" applyFont="1" applyFill="1" applyAlignment="1" applyProtection="1">
      <alignment horizontal="left" vertical="center"/>
    </xf>
    <xf numFmtId="0" fontId="5" fillId="2" borderId="0" xfId="0" applyFont="1" applyFill="1" applyAlignment="1" applyProtection="1">
      <alignment horizontal="center" vertical="center"/>
    </xf>
    <xf numFmtId="38" fontId="18" fillId="0" borderId="6" xfId="1" applyFont="1" applyBorder="1" applyAlignment="1">
      <alignment horizontal="center"/>
    </xf>
    <xf numFmtId="38" fontId="18" fillId="0" borderId="3" xfId="1" applyFont="1" applyBorder="1" applyAlignment="1">
      <alignment horizontal="center"/>
    </xf>
    <xf numFmtId="38" fontId="18" fillId="0" borderId="5" xfId="1" applyFont="1" applyBorder="1" applyAlignment="1">
      <alignment horizontal="center"/>
    </xf>
    <xf numFmtId="38" fontId="16" fillId="0" borderId="14" xfId="1" applyFont="1" applyBorder="1" applyAlignment="1">
      <alignment horizontal="center"/>
    </xf>
    <xf numFmtId="38" fontId="17" fillId="0" borderId="34" xfId="1" applyFont="1" applyBorder="1" applyAlignment="1">
      <alignment horizontal="center"/>
    </xf>
    <xf numFmtId="38" fontId="17" fillId="0" borderId="35" xfId="1" applyFont="1" applyBorder="1" applyAlignment="1">
      <alignment horizontal="center"/>
    </xf>
    <xf numFmtId="38" fontId="16" fillId="0" borderId="6" xfId="1" applyFont="1" applyBorder="1" applyAlignment="1">
      <alignment horizontal="center" vertical="center"/>
    </xf>
    <xf numFmtId="38" fontId="16" fillId="0" borderId="15" xfId="1" applyFont="1" applyBorder="1" applyAlignment="1">
      <alignment horizontal="center" vertical="center"/>
    </xf>
    <xf numFmtId="38" fontId="16" fillId="0" borderId="57" xfId="1" applyFont="1" applyBorder="1" applyAlignment="1">
      <alignment horizontal="center" vertical="center"/>
    </xf>
    <xf numFmtId="38" fontId="16" fillId="0" borderId="36" xfId="1" applyFont="1" applyBorder="1" applyAlignment="1">
      <alignment horizontal="center" vertical="center"/>
    </xf>
    <xf numFmtId="38" fontId="15" fillId="0" borderId="14" xfId="1" applyFont="1" applyBorder="1" applyAlignment="1">
      <alignment horizontal="center" vertical="center"/>
    </xf>
    <xf numFmtId="38" fontId="15" fillId="0" borderId="16" xfId="1" applyFont="1" applyBorder="1" applyAlignment="1">
      <alignment horizontal="center" vertical="center"/>
    </xf>
    <xf numFmtId="38" fontId="16" fillId="0" borderId="58" xfId="1" applyFont="1" applyBorder="1" applyAlignment="1">
      <alignment horizontal="center"/>
    </xf>
    <xf numFmtId="38" fontId="15" fillId="0" borderId="14" xfId="2" applyFont="1" applyBorder="1" applyAlignment="1">
      <alignment horizontal="center" shrinkToFit="1"/>
    </xf>
    <xf numFmtId="38" fontId="16" fillId="0" borderId="3" xfId="1" applyFont="1" applyBorder="1" applyAlignment="1">
      <alignment horizontal="center" vertical="center"/>
    </xf>
    <xf numFmtId="38" fontId="16" fillId="0" borderId="14" xfId="1" applyFont="1" applyBorder="1" applyAlignment="1">
      <alignment horizontal="center" vertical="center"/>
    </xf>
    <xf numFmtId="0" fontId="18" fillId="0" borderId="6" xfId="3" applyFont="1" applyBorder="1" applyAlignment="1">
      <alignment horizontal="center"/>
    </xf>
    <xf numFmtId="0" fontId="18" fillId="0" borderId="3" xfId="3" applyFont="1" applyBorder="1" applyAlignment="1">
      <alignment horizontal="center"/>
    </xf>
    <xf numFmtId="0" fontId="18" fillId="0" borderId="5" xfId="3" applyFont="1" applyBorder="1" applyAlignment="1">
      <alignment horizontal="center"/>
    </xf>
  </cellXfs>
  <cellStyles count="5">
    <cellStyle name="桁区切り" xfId="1" builtinId="6"/>
    <cellStyle name="桁区切り 2" xfId="2" xr:uid="{00000000-0005-0000-0000-000001000000}"/>
    <cellStyle name="標準" xfId="0" builtinId="0"/>
    <cellStyle name="標準_交友・父母会館(精算見積)" xfId="3" xr:uid="{00000000-0005-0000-0000-000003000000}"/>
    <cellStyle name="標準_朝日興産KDDIビル改修07．7.23" xfId="4" xr:uid="{00000000-0005-0000-0000-000004000000}"/>
  </cellStyles>
  <dxfs count="7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76</xdr:row>
      <xdr:rowOff>0</xdr:rowOff>
    </xdr:from>
    <xdr:to>
      <xdr:col>0</xdr:col>
      <xdr:colOff>0</xdr:colOff>
      <xdr:row>76</xdr:row>
      <xdr:rowOff>0</xdr:rowOff>
    </xdr:to>
    <xdr:sp macro="" textlink="">
      <xdr:nvSpPr>
        <xdr:cNvPr id="10577" name="Line 1">
          <a:extLst>
            <a:ext uri="{FF2B5EF4-FFF2-40B4-BE49-F238E27FC236}">
              <a16:creationId xmlns:a16="http://schemas.microsoft.com/office/drawing/2014/main" id="{4265BCBE-9FFC-4641-8045-7A1B2141BF5B}"/>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578" name="Line 2">
          <a:extLst>
            <a:ext uri="{FF2B5EF4-FFF2-40B4-BE49-F238E27FC236}">
              <a16:creationId xmlns:a16="http://schemas.microsoft.com/office/drawing/2014/main" id="{59D40EF5-B1BF-4DFC-9348-B5AE2900496F}"/>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579" name="Line 3">
          <a:extLst>
            <a:ext uri="{FF2B5EF4-FFF2-40B4-BE49-F238E27FC236}">
              <a16:creationId xmlns:a16="http://schemas.microsoft.com/office/drawing/2014/main" id="{1BD85AD3-BC87-4022-B7D3-CFEAC060EDD0}"/>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580" name="Line 4">
          <a:extLst>
            <a:ext uri="{FF2B5EF4-FFF2-40B4-BE49-F238E27FC236}">
              <a16:creationId xmlns:a16="http://schemas.microsoft.com/office/drawing/2014/main" id="{6CE1867D-0D4E-424E-A417-6E61970E7D45}"/>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581" name="Line 5">
          <a:extLst>
            <a:ext uri="{FF2B5EF4-FFF2-40B4-BE49-F238E27FC236}">
              <a16:creationId xmlns:a16="http://schemas.microsoft.com/office/drawing/2014/main" id="{137F5C2E-6172-4E09-A7F9-E5BAD3CED33E}"/>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582" name="Line 6">
          <a:extLst>
            <a:ext uri="{FF2B5EF4-FFF2-40B4-BE49-F238E27FC236}">
              <a16:creationId xmlns:a16="http://schemas.microsoft.com/office/drawing/2014/main" id="{1DD29494-ACFC-4029-8352-3EDA3AC7D5B4}"/>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583" name="Line 7">
          <a:extLst>
            <a:ext uri="{FF2B5EF4-FFF2-40B4-BE49-F238E27FC236}">
              <a16:creationId xmlns:a16="http://schemas.microsoft.com/office/drawing/2014/main" id="{33DBB844-A32B-4781-A880-07A28EF32701}"/>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584" name="Line 8">
          <a:extLst>
            <a:ext uri="{FF2B5EF4-FFF2-40B4-BE49-F238E27FC236}">
              <a16:creationId xmlns:a16="http://schemas.microsoft.com/office/drawing/2014/main" id="{AD66A535-887D-48FB-945E-4DDC156502A0}"/>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585" name="Line 9">
          <a:extLst>
            <a:ext uri="{FF2B5EF4-FFF2-40B4-BE49-F238E27FC236}">
              <a16:creationId xmlns:a16="http://schemas.microsoft.com/office/drawing/2014/main" id="{4CD1DBBA-36F8-4F7C-80B3-F32E24FA21F9}"/>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586" name="Line 10">
          <a:extLst>
            <a:ext uri="{FF2B5EF4-FFF2-40B4-BE49-F238E27FC236}">
              <a16:creationId xmlns:a16="http://schemas.microsoft.com/office/drawing/2014/main" id="{3A481065-072C-4152-A3ED-B1445B19CB5F}"/>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587" name="Line 11">
          <a:extLst>
            <a:ext uri="{FF2B5EF4-FFF2-40B4-BE49-F238E27FC236}">
              <a16:creationId xmlns:a16="http://schemas.microsoft.com/office/drawing/2014/main" id="{FBC1D71C-12CD-4A5A-B02F-ED0834D9BDA3}"/>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588" name="Line 12">
          <a:extLst>
            <a:ext uri="{FF2B5EF4-FFF2-40B4-BE49-F238E27FC236}">
              <a16:creationId xmlns:a16="http://schemas.microsoft.com/office/drawing/2014/main" id="{CB874321-1FEC-4FDB-89D9-6E674ED6583B}"/>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589" name="Line 13">
          <a:extLst>
            <a:ext uri="{FF2B5EF4-FFF2-40B4-BE49-F238E27FC236}">
              <a16:creationId xmlns:a16="http://schemas.microsoft.com/office/drawing/2014/main" id="{BD1EEE24-280E-4932-A1FD-791440F9DF3E}"/>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590" name="Line 14">
          <a:extLst>
            <a:ext uri="{FF2B5EF4-FFF2-40B4-BE49-F238E27FC236}">
              <a16:creationId xmlns:a16="http://schemas.microsoft.com/office/drawing/2014/main" id="{BF447716-67EB-47F8-B872-48316A34FF3A}"/>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591" name="Line 15">
          <a:extLst>
            <a:ext uri="{FF2B5EF4-FFF2-40B4-BE49-F238E27FC236}">
              <a16:creationId xmlns:a16="http://schemas.microsoft.com/office/drawing/2014/main" id="{A366DCE4-FC56-4712-A5C4-462EC986D450}"/>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592" name="Line 16">
          <a:extLst>
            <a:ext uri="{FF2B5EF4-FFF2-40B4-BE49-F238E27FC236}">
              <a16:creationId xmlns:a16="http://schemas.microsoft.com/office/drawing/2014/main" id="{DF2C197D-B31A-4774-A7BE-39690DF99CD7}"/>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593" name="Line 17">
          <a:extLst>
            <a:ext uri="{FF2B5EF4-FFF2-40B4-BE49-F238E27FC236}">
              <a16:creationId xmlns:a16="http://schemas.microsoft.com/office/drawing/2014/main" id="{7D43A5E2-F96B-4008-B8A1-BD28D9A8CECC}"/>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594" name="Line 18">
          <a:extLst>
            <a:ext uri="{FF2B5EF4-FFF2-40B4-BE49-F238E27FC236}">
              <a16:creationId xmlns:a16="http://schemas.microsoft.com/office/drawing/2014/main" id="{FB3A064B-4DBD-4E77-BA69-2EF88B491A58}"/>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595" name="Line 19">
          <a:extLst>
            <a:ext uri="{FF2B5EF4-FFF2-40B4-BE49-F238E27FC236}">
              <a16:creationId xmlns:a16="http://schemas.microsoft.com/office/drawing/2014/main" id="{4B3648FE-2D67-4A1E-B44F-42EA1551109F}"/>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596" name="Line 20">
          <a:extLst>
            <a:ext uri="{FF2B5EF4-FFF2-40B4-BE49-F238E27FC236}">
              <a16:creationId xmlns:a16="http://schemas.microsoft.com/office/drawing/2014/main" id="{C4078F6A-5B6E-41E0-9D2A-0B1A77CC8895}"/>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597" name="Line 21">
          <a:extLst>
            <a:ext uri="{FF2B5EF4-FFF2-40B4-BE49-F238E27FC236}">
              <a16:creationId xmlns:a16="http://schemas.microsoft.com/office/drawing/2014/main" id="{6E2E340D-8C3C-450C-9A56-8B5C76D1AD9C}"/>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598" name="Line 22">
          <a:extLst>
            <a:ext uri="{FF2B5EF4-FFF2-40B4-BE49-F238E27FC236}">
              <a16:creationId xmlns:a16="http://schemas.microsoft.com/office/drawing/2014/main" id="{9A859C96-564F-4AC7-ACC6-55D683667C53}"/>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599" name="Line 23">
          <a:extLst>
            <a:ext uri="{FF2B5EF4-FFF2-40B4-BE49-F238E27FC236}">
              <a16:creationId xmlns:a16="http://schemas.microsoft.com/office/drawing/2014/main" id="{923E57D9-949E-410D-B45C-E2A2D13DDEBE}"/>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00" name="Line 24">
          <a:extLst>
            <a:ext uri="{FF2B5EF4-FFF2-40B4-BE49-F238E27FC236}">
              <a16:creationId xmlns:a16="http://schemas.microsoft.com/office/drawing/2014/main" id="{E4D2220F-7547-4AFC-B0D8-C8DD7A8D31DE}"/>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01" name="Line 25">
          <a:extLst>
            <a:ext uri="{FF2B5EF4-FFF2-40B4-BE49-F238E27FC236}">
              <a16:creationId xmlns:a16="http://schemas.microsoft.com/office/drawing/2014/main" id="{085BE76B-0881-4AF3-A0A0-4A0AC6DA2B08}"/>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02" name="Line 26">
          <a:extLst>
            <a:ext uri="{FF2B5EF4-FFF2-40B4-BE49-F238E27FC236}">
              <a16:creationId xmlns:a16="http://schemas.microsoft.com/office/drawing/2014/main" id="{FC9A8E7A-9A73-4EF9-8D19-13E54A68AF71}"/>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03" name="Line 27">
          <a:extLst>
            <a:ext uri="{FF2B5EF4-FFF2-40B4-BE49-F238E27FC236}">
              <a16:creationId xmlns:a16="http://schemas.microsoft.com/office/drawing/2014/main" id="{482D93B1-EA80-4DDF-925F-29D679644851}"/>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04" name="Line 28">
          <a:extLst>
            <a:ext uri="{FF2B5EF4-FFF2-40B4-BE49-F238E27FC236}">
              <a16:creationId xmlns:a16="http://schemas.microsoft.com/office/drawing/2014/main" id="{7692EB8D-8F16-4AD7-901D-96A528C392B4}"/>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05" name="Line 29">
          <a:extLst>
            <a:ext uri="{FF2B5EF4-FFF2-40B4-BE49-F238E27FC236}">
              <a16:creationId xmlns:a16="http://schemas.microsoft.com/office/drawing/2014/main" id="{704F5A7D-8715-429A-AF1C-9BF9D91644D8}"/>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06" name="Line 30">
          <a:extLst>
            <a:ext uri="{FF2B5EF4-FFF2-40B4-BE49-F238E27FC236}">
              <a16:creationId xmlns:a16="http://schemas.microsoft.com/office/drawing/2014/main" id="{BD5B5D25-D40D-49AD-965B-FAB3A89158DE}"/>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07" name="Line 31">
          <a:extLst>
            <a:ext uri="{FF2B5EF4-FFF2-40B4-BE49-F238E27FC236}">
              <a16:creationId xmlns:a16="http://schemas.microsoft.com/office/drawing/2014/main" id="{E543F0FD-0C33-4D22-BEA9-07AEA3F4BE9C}"/>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08" name="Line 32">
          <a:extLst>
            <a:ext uri="{FF2B5EF4-FFF2-40B4-BE49-F238E27FC236}">
              <a16:creationId xmlns:a16="http://schemas.microsoft.com/office/drawing/2014/main" id="{53CFF2AA-B48C-4CF5-AB47-2E5647D42100}"/>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09" name="Line 33">
          <a:extLst>
            <a:ext uri="{FF2B5EF4-FFF2-40B4-BE49-F238E27FC236}">
              <a16:creationId xmlns:a16="http://schemas.microsoft.com/office/drawing/2014/main" id="{755B0E3B-3AC1-42AD-A9FA-C18CE289BC20}"/>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10" name="Line 34">
          <a:extLst>
            <a:ext uri="{FF2B5EF4-FFF2-40B4-BE49-F238E27FC236}">
              <a16:creationId xmlns:a16="http://schemas.microsoft.com/office/drawing/2014/main" id="{8DEF6AB1-0F53-4AE4-91B5-57568C7DC3C5}"/>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11" name="Line 35">
          <a:extLst>
            <a:ext uri="{FF2B5EF4-FFF2-40B4-BE49-F238E27FC236}">
              <a16:creationId xmlns:a16="http://schemas.microsoft.com/office/drawing/2014/main" id="{77C456EE-012E-4E71-9CF2-67F773F0EA2B}"/>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12" name="Line 36">
          <a:extLst>
            <a:ext uri="{FF2B5EF4-FFF2-40B4-BE49-F238E27FC236}">
              <a16:creationId xmlns:a16="http://schemas.microsoft.com/office/drawing/2014/main" id="{1A2FDE2A-A4F8-4E60-B0DB-8CCAB071D688}"/>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13" name="Line 37">
          <a:extLst>
            <a:ext uri="{FF2B5EF4-FFF2-40B4-BE49-F238E27FC236}">
              <a16:creationId xmlns:a16="http://schemas.microsoft.com/office/drawing/2014/main" id="{2EE59CCD-8C40-41BD-8AE7-4C24CED1FED3}"/>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14" name="Line 38">
          <a:extLst>
            <a:ext uri="{FF2B5EF4-FFF2-40B4-BE49-F238E27FC236}">
              <a16:creationId xmlns:a16="http://schemas.microsoft.com/office/drawing/2014/main" id="{9646076C-A625-4349-BBFD-B147F614DE46}"/>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15" name="Line 39">
          <a:extLst>
            <a:ext uri="{FF2B5EF4-FFF2-40B4-BE49-F238E27FC236}">
              <a16:creationId xmlns:a16="http://schemas.microsoft.com/office/drawing/2014/main" id="{49534C72-401E-4F6D-8FEC-387F2B636A76}"/>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16" name="Line 40">
          <a:extLst>
            <a:ext uri="{FF2B5EF4-FFF2-40B4-BE49-F238E27FC236}">
              <a16:creationId xmlns:a16="http://schemas.microsoft.com/office/drawing/2014/main" id="{D3442B79-AE61-4E4E-81F1-B986384A8D02}"/>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17" name="Line 41">
          <a:extLst>
            <a:ext uri="{FF2B5EF4-FFF2-40B4-BE49-F238E27FC236}">
              <a16:creationId xmlns:a16="http://schemas.microsoft.com/office/drawing/2014/main" id="{BB87A4F3-28D0-4443-BB96-A848EC1C3B49}"/>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18" name="Line 42">
          <a:extLst>
            <a:ext uri="{FF2B5EF4-FFF2-40B4-BE49-F238E27FC236}">
              <a16:creationId xmlns:a16="http://schemas.microsoft.com/office/drawing/2014/main" id="{91354639-0F53-4A9C-872B-BDD7A55FF3FA}"/>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19" name="Line 43">
          <a:extLst>
            <a:ext uri="{FF2B5EF4-FFF2-40B4-BE49-F238E27FC236}">
              <a16:creationId xmlns:a16="http://schemas.microsoft.com/office/drawing/2014/main" id="{2113C1DF-A140-4A05-AF80-E649E3F18B66}"/>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20" name="Line 44">
          <a:extLst>
            <a:ext uri="{FF2B5EF4-FFF2-40B4-BE49-F238E27FC236}">
              <a16:creationId xmlns:a16="http://schemas.microsoft.com/office/drawing/2014/main" id="{43FD3136-D3F6-4AFF-9ED0-310236ADC900}"/>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21" name="Line 45">
          <a:extLst>
            <a:ext uri="{FF2B5EF4-FFF2-40B4-BE49-F238E27FC236}">
              <a16:creationId xmlns:a16="http://schemas.microsoft.com/office/drawing/2014/main" id="{4ADC355C-D624-40AC-BCCC-66B205D4117B}"/>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22" name="Line 46">
          <a:extLst>
            <a:ext uri="{FF2B5EF4-FFF2-40B4-BE49-F238E27FC236}">
              <a16:creationId xmlns:a16="http://schemas.microsoft.com/office/drawing/2014/main" id="{28515255-288A-40BF-B507-30D04EA4B855}"/>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23" name="Line 47">
          <a:extLst>
            <a:ext uri="{FF2B5EF4-FFF2-40B4-BE49-F238E27FC236}">
              <a16:creationId xmlns:a16="http://schemas.microsoft.com/office/drawing/2014/main" id="{E90652A1-3E75-44BF-923F-4D7589B9B25F}"/>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24" name="Line 48">
          <a:extLst>
            <a:ext uri="{FF2B5EF4-FFF2-40B4-BE49-F238E27FC236}">
              <a16:creationId xmlns:a16="http://schemas.microsoft.com/office/drawing/2014/main" id="{AD6DF0D7-AE58-4962-A18F-82047BC86909}"/>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25" name="Line 49">
          <a:extLst>
            <a:ext uri="{FF2B5EF4-FFF2-40B4-BE49-F238E27FC236}">
              <a16:creationId xmlns:a16="http://schemas.microsoft.com/office/drawing/2014/main" id="{B12AE040-18C5-496E-BD27-24448504B3E0}"/>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26" name="Line 50">
          <a:extLst>
            <a:ext uri="{FF2B5EF4-FFF2-40B4-BE49-F238E27FC236}">
              <a16:creationId xmlns:a16="http://schemas.microsoft.com/office/drawing/2014/main" id="{11E11F01-EA89-47F7-A680-9CB3A7F22271}"/>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391</xdr:row>
      <xdr:rowOff>0</xdr:rowOff>
    </xdr:from>
    <xdr:to>
      <xdr:col>0</xdr:col>
      <xdr:colOff>0</xdr:colOff>
      <xdr:row>391</xdr:row>
      <xdr:rowOff>0</xdr:rowOff>
    </xdr:to>
    <xdr:sp macro="" textlink="">
      <xdr:nvSpPr>
        <xdr:cNvPr id="10627" name="Line 51">
          <a:extLst>
            <a:ext uri="{FF2B5EF4-FFF2-40B4-BE49-F238E27FC236}">
              <a16:creationId xmlns:a16="http://schemas.microsoft.com/office/drawing/2014/main" id="{4C996400-97A2-474F-A175-0406404F1DA5}"/>
            </a:ext>
          </a:extLst>
        </xdr:cNvPr>
        <xdr:cNvSpPr>
          <a:spLocks noChangeShapeType="1"/>
        </xdr:cNvSpPr>
      </xdr:nvSpPr>
      <xdr:spPr bwMode="auto">
        <a:xfrm>
          <a:off x="0" y="10949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390</xdr:row>
      <xdr:rowOff>0</xdr:rowOff>
    </xdr:from>
    <xdr:to>
      <xdr:col>0</xdr:col>
      <xdr:colOff>0</xdr:colOff>
      <xdr:row>390</xdr:row>
      <xdr:rowOff>0</xdr:rowOff>
    </xdr:to>
    <xdr:sp macro="" textlink="">
      <xdr:nvSpPr>
        <xdr:cNvPr id="10628" name="Line 52">
          <a:extLst>
            <a:ext uri="{FF2B5EF4-FFF2-40B4-BE49-F238E27FC236}">
              <a16:creationId xmlns:a16="http://schemas.microsoft.com/office/drawing/2014/main" id="{A8CCDB87-D145-4A5E-AAA1-EFF73CC31940}"/>
            </a:ext>
          </a:extLst>
        </xdr:cNvPr>
        <xdr:cNvSpPr>
          <a:spLocks noChangeShapeType="1"/>
        </xdr:cNvSpPr>
      </xdr:nvSpPr>
      <xdr:spPr bwMode="auto">
        <a:xfrm>
          <a:off x="0" y="10932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390</xdr:row>
      <xdr:rowOff>0</xdr:rowOff>
    </xdr:from>
    <xdr:to>
      <xdr:col>0</xdr:col>
      <xdr:colOff>0</xdr:colOff>
      <xdr:row>390</xdr:row>
      <xdr:rowOff>0</xdr:rowOff>
    </xdr:to>
    <xdr:sp macro="" textlink="">
      <xdr:nvSpPr>
        <xdr:cNvPr id="10629" name="Line 53">
          <a:extLst>
            <a:ext uri="{FF2B5EF4-FFF2-40B4-BE49-F238E27FC236}">
              <a16:creationId xmlns:a16="http://schemas.microsoft.com/office/drawing/2014/main" id="{095EE281-06C9-49DB-BD20-07A866299867}"/>
            </a:ext>
          </a:extLst>
        </xdr:cNvPr>
        <xdr:cNvSpPr>
          <a:spLocks noChangeShapeType="1"/>
        </xdr:cNvSpPr>
      </xdr:nvSpPr>
      <xdr:spPr bwMode="auto">
        <a:xfrm>
          <a:off x="0" y="10932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390</xdr:row>
      <xdr:rowOff>0</xdr:rowOff>
    </xdr:from>
    <xdr:to>
      <xdr:col>0</xdr:col>
      <xdr:colOff>0</xdr:colOff>
      <xdr:row>390</xdr:row>
      <xdr:rowOff>0</xdr:rowOff>
    </xdr:to>
    <xdr:sp macro="" textlink="">
      <xdr:nvSpPr>
        <xdr:cNvPr id="10630" name="Line 54">
          <a:extLst>
            <a:ext uri="{FF2B5EF4-FFF2-40B4-BE49-F238E27FC236}">
              <a16:creationId xmlns:a16="http://schemas.microsoft.com/office/drawing/2014/main" id="{B9EBFD26-183A-4D9A-8F1C-D5311C7F548F}"/>
            </a:ext>
          </a:extLst>
        </xdr:cNvPr>
        <xdr:cNvSpPr>
          <a:spLocks noChangeShapeType="1"/>
        </xdr:cNvSpPr>
      </xdr:nvSpPr>
      <xdr:spPr bwMode="auto">
        <a:xfrm>
          <a:off x="0" y="109327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31" name="Line 55">
          <a:extLst>
            <a:ext uri="{FF2B5EF4-FFF2-40B4-BE49-F238E27FC236}">
              <a16:creationId xmlns:a16="http://schemas.microsoft.com/office/drawing/2014/main" id="{933E4481-4B6F-4C9F-AC91-6B626974DFF2}"/>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32" name="Line 56">
          <a:extLst>
            <a:ext uri="{FF2B5EF4-FFF2-40B4-BE49-F238E27FC236}">
              <a16:creationId xmlns:a16="http://schemas.microsoft.com/office/drawing/2014/main" id="{54644DAA-7188-4A77-99B0-0267E830C50D}"/>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33" name="Line 57">
          <a:extLst>
            <a:ext uri="{FF2B5EF4-FFF2-40B4-BE49-F238E27FC236}">
              <a16:creationId xmlns:a16="http://schemas.microsoft.com/office/drawing/2014/main" id="{A3D0E2DA-C4BC-42E9-9E38-F51DB89D5ED1}"/>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340</xdr:row>
      <xdr:rowOff>0</xdr:rowOff>
    </xdr:from>
    <xdr:to>
      <xdr:col>0</xdr:col>
      <xdr:colOff>0</xdr:colOff>
      <xdr:row>340</xdr:row>
      <xdr:rowOff>0</xdr:rowOff>
    </xdr:to>
    <xdr:sp macro="" textlink="">
      <xdr:nvSpPr>
        <xdr:cNvPr id="10634" name="Line 58">
          <a:extLst>
            <a:ext uri="{FF2B5EF4-FFF2-40B4-BE49-F238E27FC236}">
              <a16:creationId xmlns:a16="http://schemas.microsoft.com/office/drawing/2014/main" id="{56C40922-F961-40BB-AD31-AAAE05EBCD55}"/>
            </a:ext>
          </a:extLst>
        </xdr:cNvPr>
        <xdr:cNvSpPr>
          <a:spLocks noChangeShapeType="1"/>
        </xdr:cNvSpPr>
      </xdr:nvSpPr>
      <xdr:spPr bwMode="auto">
        <a:xfrm>
          <a:off x="0" y="94145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340</xdr:row>
      <xdr:rowOff>0</xdr:rowOff>
    </xdr:from>
    <xdr:to>
      <xdr:col>0</xdr:col>
      <xdr:colOff>0</xdr:colOff>
      <xdr:row>340</xdr:row>
      <xdr:rowOff>0</xdr:rowOff>
    </xdr:to>
    <xdr:sp macro="" textlink="">
      <xdr:nvSpPr>
        <xdr:cNvPr id="10635" name="Line 59">
          <a:extLst>
            <a:ext uri="{FF2B5EF4-FFF2-40B4-BE49-F238E27FC236}">
              <a16:creationId xmlns:a16="http://schemas.microsoft.com/office/drawing/2014/main" id="{062F7950-CC40-4CDA-B98E-65946C219E09}"/>
            </a:ext>
          </a:extLst>
        </xdr:cNvPr>
        <xdr:cNvSpPr>
          <a:spLocks noChangeShapeType="1"/>
        </xdr:cNvSpPr>
      </xdr:nvSpPr>
      <xdr:spPr bwMode="auto">
        <a:xfrm>
          <a:off x="0" y="94145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340</xdr:row>
      <xdr:rowOff>0</xdr:rowOff>
    </xdr:from>
    <xdr:to>
      <xdr:col>0</xdr:col>
      <xdr:colOff>0</xdr:colOff>
      <xdr:row>340</xdr:row>
      <xdr:rowOff>0</xdr:rowOff>
    </xdr:to>
    <xdr:sp macro="" textlink="">
      <xdr:nvSpPr>
        <xdr:cNvPr id="10636" name="Line 60">
          <a:extLst>
            <a:ext uri="{FF2B5EF4-FFF2-40B4-BE49-F238E27FC236}">
              <a16:creationId xmlns:a16="http://schemas.microsoft.com/office/drawing/2014/main" id="{F5F8CD81-5C26-4AEE-A42F-3B969469FD67}"/>
            </a:ext>
          </a:extLst>
        </xdr:cNvPr>
        <xdr:cNvSpPr>
          <a:spLocks noChangeShapeType="1"/>
        </xdr:cNvSpPr>
      </xdr:nvSpPr>
      <xdr:spPr bwMode="auto">
        <a:xfrm>
          <a:off x="0" y="94145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365</xdr:row>
      <xdr:rowOff>0</xdr:rowOff>
    </xdr:from>
    <xdr:to>
      <xdr:col>0</xdr:col>
      <xdr:colOff>0</xdr:colOff>
      <xdr:row>365</xdr:row>
      <xdr:rowOff>0</xdr:rowOff>
    </xdr:to>
    <xdr:sp macro="" textlink="">
      <xdr:nvSpPr>
        <xdr:cNvPr id="10637" name="Line 61">
          <a:extLst>
            <a:ext uri="{FF2B5EF4-FFF2-40B4-BE49-F238E27FC236}">
              <a16:creationId xmlns:a16="http://schemas.microsoft.com/office/drawing/2014/main" id="{C680F8EB-4899-49C0-A67B-F209B7265E58}"/>
            </a:ext>
          </a:extLst>
        </xdr:cNvPr>
        <xdr:cNvSpPr>
          <a:spLocks noChangeShapeType="1"/>
        </xdr:cNvSpPr>
      </xdr:nvSpPr>
      <xdr:spPr bwMode="auto">
        <a:xfrm>
          <a:off x="0" y="10173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365</xdr:row>
      <xdr:rowOff>0</xdr:rowOff>
    </xdr:from>
    <xdr:to>
      <xdr:col>0</xdr:col>
      <xdr:colOff>0</xdr:colOff>
      <xdr:row>365</xdr:row>
      <xdr:rowOff>0</xdr:rowOff>
    </xdr:to>
    <xdr:sp macro="" textlink="">
      <xdr:nvSpPr>
        <xdr:cNvPr id="10638" name="Line 62">
          <a:extLst>
            <a:ext uri="{FF2B5EF4-FFF2-40B4-BE49-F238E27FC236}">
              <a16:creationId xmlns:a16="http://schemas.microsoft.com/office/drawing/2014/main" id="{0BEA6E3B-B9E4-454E-B253-961B3B5A59A2}"/>
            </a:ext>
          </a:extLst>
        </xdr:cNvPr>
        <xdr:cNvSpPr>
          <a:spLocks noChangeShapeType="1"/>
        </xdr:cNvSpPr>
      </xdr:nvSpPr>
      <xdr:spPr bwMode="auto">
        <a:xfrm>
          <a:off x="0" y="10173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365</xdr:row>
      <xdr:rowOff>0</xdr:rowOff>
    </xdr:from>
    <xdr:to>
      <xdr:col>0</xdr:col>
      <xdr:colOff>0</xdr:colOff>
      <xdr:row>365</xdr:row>
      <xdr:rowOff>0</xdr:rowOff>
    </xdr:to>
    <xdr:sp macro="" textlink="">
      <xdr:nvSpPr>
        <xdr:cNvPr id="10639" name="Line 63">
          <a:extLst>
            <a:ext uri="{FF2B5EF4-FFF2-40B4-BE49-F238E27FC236}">
              <a16:creationId xmlns:a16="http://schemas.microsoft.com/office/drawing/2014/main" id="{8A44174B-2BEF-4EFA-AB9E-903C1B384530}"/>
            </a:ext>
          </a:extLst>
        </xdr:cNvPr>
        <xdr:cNvSpPr>
          <a:spLocks noChangeShapeType="1"/>
        </xdr:cNvSpPr>
      </xdr:nvSpPr>
      <xdr:spPr bwMode="auto">
        <a:xfrm>
          <a:off x="0" y="10173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40" name="Line 64">
          <a:extLst>
            <a:ext uri="{FF2B5EF4-FFF2-40B4-BE49-F238E27FC236}">
              <a16:creationId xmlns:a16="http://schemas.microsoft.com/office/drawing/2014/main" id="{057D40A9-4D46-467A-B7AE-562FA21EF008}"/>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41" name="Line 65">
          <a:extLst>
            <a:ext uri="{FF2B5EF4-FFF2-40B4-BE49-F238E27FC236}">
              <a16:creationId xmlns:a16="http://schemas.microsoft.com/office/drawing/2014/main" id="{AA024F81-C706-489E-8163-54C61A4F0BAB}"/>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42" name="Line 66">
          <a:extLst>
            <a:ext uri="{FF2B5EF4-FFF2-40B4-BE49-F238E27FC236}">
              <a16:creationId xmlns:a16="http://schemas.microsoft.com/office/drawing/2014/main" id="{2ECFA5D1-CC3E-4BD8-9247-4EFC107CA13D}"/>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43" name="Line 67">
          <a:extLst>
            <a:ext uri="{FF2B5EF4-FFF2-40B4-BE49-F238E27FC236}">
              <a16:creationId xmlns:a16="http://schemas.microsoft.com/office/drawing/2014/main" id="{B789A68E-60C2-45BE-B4B2-23770C231991}"/>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44" name="Line 68">
          <a:extLst>
            <a:ext uri="{FF2B5EF4-FFF2-40B4-BE49-F238E27FC236}">
              <a16:creationId xmlns:a16="http://schemas.microsoft.com/office/drawing/2014/main" id="{A0C96008-08BC-423D-AF2F-FF3864199D8B}"/>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45" name="Line 69">
          <a:extLst>
            <a:ext uri="{FF2B5EF4-FFF2-40B4-BE49-F238E27FC236}">
              <a16:creationId xmlns:a16="http://schemas.microsoft.com/office/drawing/2014/main" id="{E32ED3B6-BDCA-45B1-964C-ABE183D4AF46}"/>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46" name="Line 70">
          <a:extLst>
            <a:ext uri="{FF2B5EF4-FFF2-40B4-BE49-F238E27FC236}">
              <a16:creationId xmlns:a16="http://schemas.microsoft.com/office/drawing/2014/main" id="{862C5CC5-C512-4E7B-93D6-957C2123D81E}"/>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47" name="Line 71">
          <a:extLst>
            <a:ext uri="{FF2B5EF4-FFF2-40B4-BE49-F238E27FC236}">
              <a16:creationId xmlns:a16="http://schemas.microsoft.com/office/drawing/2014/main" id="{53872805-4566-46E4-892E-2B50183D56DD}"/>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48" name="Line 72">
          <a:extLst>
            <a:ext uri="{FF2B5EF4-FFF2-40B4-BE49-F238E27FC236}">
              <a16:creationId xmlns:a16="http://schemas.microsoft.com/office/drawing/2014/main" id="{C86DEBBB-7EAC-4D8A-92FF-E43760ECB3CE}"/>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49" name="Line 73">
          <a:extLst>
            <a:ext uri="{FF2B5EF4-FFF2-40B4-BE49-F238E27FC236}">
              <a16:creationId xmlns:a16="http://schemas.microsoft.com/office/drawing/2014/main" id="{62056819-3449-45B9-B777-EE867A88EDE2}"/>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50" name="Line 74">
          <a:extLst>
            <a:ext uri="{FF2B5EF4-FFF2-40B4-BE49-F238E27FC236}">
              <a16:creationId xmlns:a16="http://schemas.microsoft.com/office/drawing/2014/main" id="{8C51D7F2-9BAC-4CE0-A43E-EAAC7F7FDE7A}"/>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51" name="Line 75">
          <a:extLst>
            <a:ext uri="{FF2B5EF4-FFF2-40B4-BE49-F238E27FC236}">
              <a16:creationId xmlns:a16="http://schemas.microsoft.com/office/drawing/2014/main" id="{EC08A804-122B-47FA-8FE3-214FB41DB160}"/>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52" name="Line 76">
          <a:extLst>
            <a:ext uri="{FF2B5EF4-FFF2-40B4-BE49-F238E27FC236}">
              <a16:creationId xmlns:a16="http://schemas.microsoft.com/office/drawing/2014/main" id="{B94F30E1-FE15-4F61-81EF-327EB2E23354}"/>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53" name="Line 77">
          <a:extLst>
            <a:ext uri="{FF2B5EF4-FFF2-40B4-BE49-F238E27FC236}">
              <a16:creationId xmlns:a16="http://schemas.microsoft.com/office/drawing/2014/main" id="{AA0FB59F-FE75-46D5-AB9B-8E03AA895176}"/>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54" name="Line 78">
          <a:extLst>
            <a:ext uri="{FF2B5EF4-FFF2-40B4-BE49-F238E27FC236}">
              <a16:creationId xmlns:a16="http://schemas.microsoft.com/office/drawing/2014/main" id="{9B80293B-67F1-4361-A43D-54F18B269080}"/>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55" name="Line 79">
          <a:extLst>
            <a:ext uri="{FF2B5EF4-FFF2-40B4-BE49-F238E27FC236}">
              <a16:creationId xmlns:a16="http://schemas.microsoft.com/office/drawing/2014/main" id="{C931E2BA-8A74-4F64-B903-178D5E0933E9}"/>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56" name="Line 80">
          <a:extLst>
            <a:ext uri="{FF2B5EF4-FFF2-40B4-BE49-F238E27FC236}">
              <a16:creationId xmlns:a16="http://schemas.microsoft.com/office/drawing/2014/main" id="{A1ABE099-46F0-4C76-B8FA-2AE1E812C110}"/>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57" name="Line 81">
          <a:extLst>
            <a:ext uri="{FF2B5EF4-FFF2-40B4-BE49-F238E27FC236}">
              <a16:creationId xmlns:a16="http://schemas.microsoft.com/office/drawing/2014/main" id="{1724D309-DD13-4390-A81F-CD0C927DF9AF}"/>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58" name="Line 82">
          <a:extLst>
            <a:ext uri="{FF2B5EF4-FFF2-40B4-BE49-F238E27FC236}">
              <a16:creationId xmlns:a16="http://schemas.microsoft.com/office/drawing/2014/main" id="{A2365B0A-16A1-4638-82AD-57EECEA89C35}"/>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59" name="Line 83">
          <a:extLst>
            <a:ext uri="{FF2B5EF4-FFF2-40B4-BE49-F238E27FC236}">
              <a16:creationId xmlns:a16="http://schemas.microsoft.com/office/drawing/2014/main" id="{C5260F81-8EDA-4116-B2E8-9B19659109D0}"/>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660" name="Line 84">
          <a:extLst>
            <a:ext uri="{FF2B5EF4-FFF2-40B4-BE49-F238E27FC236}">
              <a16:creationId xmlns:a16="http://schemas.microsoft.com/office/drawing/2014/main" id="{1540EAF7-8E84-4CAC-8FC6-65D2BF877B7A}"/>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315</xdr:row>
      <xdr:rowOff>0</xdr:rowOff>
    </xdr:from>
    <xdr:to>
      <xdr:col>0</xdr:col>
      <xdr:colOff>0</xdr:colOff>
      <xdr:row>315</xdr:row>
      <xdr:rowOff>0</xdr:rowOff>
    </xdr:to>
    <xdr:sp macro="" textlink="">
      <xdr:nvSpPr>
        <xdr:cNvPr id="10661" name="Line 88">
          <a:extLst>
            <a:ext uri="{FF2B5EF4-FFF2-40B4-BE49-F238E27FC236}">
              <a16:creationId xmlns:a16="http://schemas.microsoft.com/office/drawing/2014/main" id="{5E2DA2EE-740F-4C4D-97CF-17BE01C60703}"/>
            </a:ext>
          </a:extLst>
        </xdr:cNvPr>
        <xdr:cNvSpPr>
          <a:spLocks noChangeShapeType="1"/>
        </xdr:cNvSpPr>
      </xdr:nvSpPr>
      <xdr:spPr bwMode="auto">
        <a:xfrm>
          <a:off x="0" y="86553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315</xdr:row>
      <xdr:rowOff>0</xdr:rowOff>
    </xdr:from>
    <xdr:to>
      <xdr:col>0</xdr:col>
      <xdr:colOff>0</xdr:colOff>
      <xdr:row>315</xdr:row>
      <xdr:rowOff>0</xdr:rowOff>
    </xdr:to>
    <xdr:sp macro="" textlink="">
      <xdr:nvSpPr>
        <xdr:cNvPr id="10662" name="Line 89">
          <a:extLst>
            <a:ext uri="{FF2B5EF4-FFF2-40B4-BE49-F238E27FC236}">
              <a16:creationId xmlns:a16="http://schemas.microsoft.com/office/drawing/2014/main" id="{410FD0A8-6F5F-4B8E-997D-36A3D0FCCEF1}"/>
            </a:ext>
          </a:extLst>
        </xdr:cNvPr>
        <xdr:cNvSpPr>
          <a:spLocks noChangeShapeType="1"/>
        </xdr:cNvSpPr>
      </xdr:nvSpPr>
      <xdr:spPr bwMode="auto">
        <a:xfrm>
          <a:off x="0" y="86553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315</xdr:row>
      <xdr:rowOff>0</xdr:rowOff>
    </xdr:from>
    <xdr:to>
      <xdr:col>0</xdr:col>
      <xdr:colOff>0</xdr:colOff>
      <xdr:row>315</xdr:row>
      <xdr:rowOff>0</xdr:rowOff>
    </xdr:to>
    <xdr:sp macro="" textlink="">
      <xdr:nvSpPr>
        <xdr:cNvPr id="10663" name="Line 90">
          <a:extLst>
            <a:ext uri="{FF2B5EF4-FFF2-40B4-BE49-F238E27FC236}">
              <a16:creationId xmlns:a16="http://schemas.microsoft.com/office/drawing/2014/main" id="{013BF362-49D7-40C4-81C3-EB321D9B17D0}"/>
            </a:ext>
          </a:extLst>
        </xdr:cNvPr>
        <xdr:cNvSpPr>
          <a:spLocks noChangeShapeType="1"/>
        </xdr:cNvSpPr>
      </xdr:nvSpPr>
      <xdr:spPr bwMode="auto">
        <a:xfrm>
          <a:off x="0" y="86553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90</xdr:row>
      <xdr:rowOff>0</xdr:rowOff>
    </xdr:from>
    <xdr:to>
      <xdr:col>0</xdr:col>
      <xdr:colOff>0</xdr:colOff>
      <xdr:row>90</xdr:row>
      <xdr:rowOff>0</xdr:rowOff>
    </xdr:to>
    <xdr:sp macro="" textlink="">
      <xdr:nvSpPr>
        <xdr:cNvPr id="10664" name="Line 91">
          <a:extLst>
            <a:ext uri="{FF2B5EF4-FFF2-40B4-BE49-F238E27FC236}">
              <a16:creationId xmlns:a16="http://schemas.microsoft.com/office/drawing/2014/main" id="{20BCEA70-12FB-4616-9B98-0D5387BF7541}"/>
            </a:ext>
          </a:extLst>
        </xdr:cNvPr>
        <xdr:cNvSpPr>
          <a:spLocks noChangeShapeType="1"/>
        </xdr:cNvSpPr>
      </xdr:nvSpPr>
      <xdr:spPr bwMode="auto">
        <a:xfrm>
          <a:off x="0" y="18230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90</xdr:row>
      <xdr:rowOff>0</xdr:rowOff>
    </xdr:from>
    <xdr:to>
      <xdr:col>0</xdr:col>
      <xdr:colOff>0</xdr:colOff>
      <xdr:row>90</xdr:row>
      <xdr:rowOff>0</xdr:rowOff>
    </xdr:to>
    <xdr:sp macro="" textlink="">
      <xdr:nvSpPr>
        <xdr:cNvPr id="10665" name="Line 92">
          <a:extLst>
            <a:ext uri="{FF2B5EF4-FFF2-40B4-BE49-F238E27FC236}">
              <a16:creationId xmlns:a16="http://schemas.microsoft.com/office/drawing/2014/main" id="{76BB4629-91BB-4F67-8BF3-785198225F4E}"/>
            </a:ext>
          </a:extLst>
        </xdr:cNvPr>
        <xdr:cNvSpPr>
          <a:spLocks noChangeShapeType="1"/>
        </xdr:cNvSpPr>
      </xdr:nvSpPr>
      <xdr:spPr bwMode="auto">
        <a:xfrm>
          <a:off x="0" y="18230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91</xdr:row>
      <xdr:rowOff>0</xdr:rowOff>
    </xdr:from>
    <xdr:to>
      <xdr:col>0</xdr:col>
      <xdr:colOff>0</xdr:colOff>
      <xdr:row>91</xdr:row>
      <xdr:rowOff>0</xdr:rowOff>
    </xdr:to>
    <xdr:sp macro="" textlink="">
      <xdr:nvSpPr>
        <xdr:cNvPr id="10666" name="Line 93">
          <a:extLst>
            <a:ext uri="{FF2B5EF4-FFF2-40B4-BE49-F238E27FC236}">
              <a16:creationId xmlns:a16="http://schemas.microsoft.com/office/drawing/2014/main" id="{F58E1708-ADA0-4AED-807D-8D961B8F30DC}"/>
            </a:ext>
          </a:extLst>
        </xdr:cNvPr>
        <xdr:cNvSpPr>
          <a:spLocks noChangeShapeType="1"/>
        </xdr:cNvSpPr>
      </xdr:nvSpPr>
      <xdr:spPr bwMode="auto">
        <a:xfrm>
          <a:off x="0" y="1840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91</xdr:row>
      <xdr:rowOff>0</xdr:rowOff>
    </xdr:from>
    <xdr:to>
      <xdr:col>0</xdr:col>
      <xdr:colOff>0</xdr:colOff>
      <xdr:row>91</xdr:row>
      <xdr:rowOff>0</xdr:rowOff>
    </xdr:to>
    <xdr:sp macro="" textlink="">
      <xdr:nvSpPr>
        <xdr:cNvPr id="10667" name="Line 94">
          <a:extLst>
            <a:ext uri="{FF2B5EF4-FFF2-40B4-BE49-F238E27FC236}">
              <a16:creationId xmlns:a16="http://schemas.microsoft.com/office/drawing/2014/main" id="{BEFB6380-5DFE-4E2A-96C2-62CAE9D38383}"/>
            </a:ext>
          </a:extLst>
        </xdr:cNvPr>
        <xdr:cNvSpPr>
          <a:spLocks noChangeShapeType="1"/>
        </xdr:cNvSpPr>
      </xdr:nvSpPr>
      <xdr:spPr bwMode="auto">
        <a:xfrm>
          <a:off x="0" y="1840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91</xdr:row>
      <xdr:rowOff>0</xdr:rowOff>
    </xdr:from>
    <xdr:to>
      <xdr:col>0</xdr:col>
      <xdr:colOff>0</xdr:colOff>
      <xdr:row>91</xdr:row>
      <xdr:rowOff>0</xdr:rowOff>
    </xdr:to>
    <xdr:sp macro="" textlink="">
      <xdr:nvSpPr>
        <xdr:cNvPr id="10668" name="Line 95">
          <a:extLst>
            <a:ext uri="{FF2B5EF4-FFF2-40B4-BE49-F238E27FC236}">
              <a16:creationId xmlns:a16="http://schemas.microsoft.com/office/drawing/2014/main" id="{3C4D8414-C8E7-4F7D-98D4-831FC37CD2C0}"/>
            </a:ext>
          </a:extLst>
        </xdr:cNvPr>
        <xdr:cNvSpPr>
          <a:spLocks noChangeShapeType="1"/>
        </xdr:cNvSpPr>
      </xdr:nvSpPr>
      <xdr:spPr bwMode="auto">
        <a:xfrm>
          <a:off x="0" y="1840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91</xdr:row>
      <xdr:rowOff>0</xdr:rowOff>
    </xdr:from>
    <xdr:to>
      <xdr:col>0</xdr:col>
      <xdr:colOff>0</xdr:colOff>
      <xdr:row>91</xdr:row>
      <xdr:rowOff>0</xdr:rowOff>
    </xdr:to>
    <xdr:sp macro="" textlink="">
      <xdr:nvSpPr>
        <xdr:cNvPr id="10669" name="Line 96">
          <a:extLst>
            <a:ext uri="{FF2B5EF4-FFF2-40B4-BE49-F238E27FC236}">
              <a16:creationId xmlns:a16="http://schemas.microsoft.com/office/drawing/2014/main" id="{1604C2EE-6EFA-4EDD-910C-391A4AB69914}"/>
            </a:ext>
          </a:extLst>
        </xdr:cNvPr>
        <xdr:cNvSpPr>
          <a:spLocks noChangeShapeType="1"/>
        </xdr:cNvSpPr>
      </xdr:nvSpPr>
      <xdr:spPr bwMode="auto">
        <a:xfrm>
          <a:off x="0" y="1840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91</xdr:row>
      <xdr:rowOff>0</xdr:rowOff>
    </xdr:from>
    <xdr:to>
      <xdr:col>0</xdr:col>
      <xdr:colOff>0</xdr:colOff>
      <xdr:row>91</xdr:row>
      <xdr:rowOff>0</xdr:rowOff>
    </xdr:to>
    <xdr:sp macro="" textlink="">
      <xdr:nvSpPr>
        <xdr:cNvPr id="10670" name="Line 97">
          <a:extLst>
            <a:ext uri="{FF2B5EF4-FFF2-40B4-BE49-F238E27FC236}">
              <a16:creationId xmlns:a16="http://schemas.microsoft.com/office/drawing/2014/main" id="{313B9A1F-64A4-496C-A9EE-824508857B65}"/>
            </a:ext>
          </a:extLst>
        </xdr:cNvPr>
        <xdr:cNvSpPr>
          <a:spLocks noChangeShapeType="1"/>
        </xdr:cNvSpPr>
      </xdr:nvSpPr>
      <xdr:spPr bwMode="auto">
        <a:xfrm>
          <a:off x="0" y="1840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91</xdr:row>
      <xdr:rowOff>0</xdr:rowOff>
    </xdr:from>
    <xdr:to>
      <xdr:col>0</xdr:col>
      <xdr:colOff>0</xdr:colOff>
      <xdr:row>91</xdr:row>
      <xdr:rowOff>0</xdr:rowOff>
    </xdr:to>
    <xdr:sp macro="" textlink="">
      <xdr:nvSpPr>
        <xdr:cNvPr id="10671" name="Line 98">
          <a:extLst>
            <a:ext uri="{FF2B5EF4-FFF2-40B4-BE49-F238E27FC236}">
              <a16:creationId xmlns:a16="http://schemas.microsoft.com/office/drawing/2014/main" id="{639AAC9F-DB5D-4F72-A495-C8642F5A4636}"/>
            </a:ext>
          </a:extLst>
        </xdr:cNvPr>
        <xdr:cNvSpPr>
          <a:spLocks noChangeShapeType="1"/>
        </xdr:cNvSpPr>
      </xdr:nvSpPr>
      <xdr:spPr bwMode="auto">
        <a:xfrm>
          <a:off x="0" y="1840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91</xdr:row>
      <xdr:rowOff>0</xdr:rowOff>
    </xdr:from>
    <xdr:to>
      <xdr:col>0</xdr:col>
      <xdr:colOff>0</xdr:colOff>
      <xdr:row>91</xdr:row>
      <xdr:rowOff>0</xdr:rowOff>
    </xdr:to>
    <xdr:sp macro="" textlink="">
      <xdr:nvSpPr>
        <xdr:cNvPr id="10672" name="Line 99">
          <a:extLst>
            <a:ext uri="{FF2B5EF4-FFF2-40B4-BE49-F238E27FC236}">
              <a16:creationId xmlns:a16="http://schemas.microsoft.com/office/drawing/2014/main" id="{1AFD8217-3471-4DD8-9263-26CECF3F4E6E}"/>
            </a:ext>
          </a:extLst>
        </xdr:cNvPr>
        <xdr:cNvSpPr>
          <a:spLocks noChangeShapeType="1"/>
        </xdr:cNvSpPr>
      </xdr:nvSpPr>
      <xdr:spPr bwMode="auto">
        <a:xfrm>
          <a:off x="0" y="1840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91</xdr:row>
      <xdr:rowOff>0</xdr:rowOff>
    </xdr:from>
    <xdr:to>
      <xdr:col>0</xdr:col>
      <xdr:colOff>0</xdr:colOff>
      <xdr:row>91</xdr:row>
      <xdr:rowOff>0</xdr:rowOff>
    </xdr:to>
    <xdr:sp macro="" textlink="">
      <xdr:nvSpPr>
        <xdr:cNvPr id="10673" name="Line 100">
          <a:extLst>
            <a:ext uri="{FF2B5EF4-FFF2-40B4-BE49-F238E27FC236}">
              <a16:creationId xmlns:a16="http://schemas.microsoft.com/office/drawing/2014/main" id="{0E365AB5-2F85-41E7-AF04-D67E3BD7EE2A}"/>
            </a:ext>
          </a:extLst>
        </xdr:cNvPr>
        <xdr:cNvSpPr>
          <a:spLocks noChangeShapeType="1"/>
        </xdr:cNvSpPr>
      </xdr:nvSpPr>
      <xdr:spPr bwMode="auto">
        <a:xfrm>
          <a:off x="0" y="1840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91</xdr:row>
      <xdr:rowOff>0</xdr:rowOff>
    </xdr:from>
    <xdr:to>
      <xdr:col>0</xdr:col>
      <xdr:colOff>0</xdr:colOff>
      <xdr:row>91</xdr:row>
      <xdr:rowOff>0</xdr:rowOff>
    </xdr:to>
    <xdr:sp macro="" textlink="">
      <xdr:nvSpPr>
        <xdr:cNvPr id="10674" name="Line 101">
          <a:extLst>
            <a:ext uri="{FF2B5EF4-FFF2-40B4-BE49-F238E27FC236}">
              <a16:creationId xmlns:a16="http://schemas.microsoft.com/office/drawing/2014/main" id="{F694E138-ECF0-442E-9296-BDC660A3E2F3}"/>
            </a:ext>
          </a:extLst>
        </xdr:cNvPr>
        <xdr:cNvSpPr>
          <a:spLocks noChangeShapeType="1"/>
        </xdr:cNvSpPr>
      </xdr:nvSpPr>
      <xdr:spPr bwMode="auto">
        <a:xfrm>
          <a:off x="0" y="1840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91</xdr:row>
      <xdr:rowOff>0</xdr:rowOff>
    </xdr:from>
    <xdr:to>
      <xdr:col>0</xdr:col>
      <xdr:colOff>0</xdr:colOff>
      <xdr:row>91</xdr:row>
      <xdr:rowOff>0</xdr:rowOff>
    </xdr:to>
    <xdr:sp macro="" textlink="">
      <xdr:nvSpPr>
        <xdr:cNvPr id="10675" name="Line 102">
          <a:extLst>
            <a:ext uri="{FF2B5EF4-FFF2-40B4-BE49-F238E27FC236}">
              <a16:creationId xmlns:a16="http://schemas.microsoft.com/office/drawing/2014/main" id="{3125EF48-12DC-4BC1-B8E2-538A621C0F89}"/>
            </a:ext>
          </a:extLst>
        </xdr:cNvPr>
        <xdr:cNvSpPr>
          <a:spLocks noChangeShapeType="1"/>
        </xdr:cNvSpPr>
      </xdr:nvSpPr>
      <xdr:spPr bwMode="auto">
        <a:xfrm>
          <a:off x="0" y="1840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91</xdr:row>
      <xdr:rowOff>0</xdr:rowOff>
    </xdr:from>
    <xdr:to>
      <xdr:col>0</xdr:col>
      <xdr:colOff>0</xdr:colOff>
      <xdr:row>91</xdr:row>
      <xdr:rowOff>0</xdr:rowOff>
    </xdr:to>
    <xdr:sp macro="" textlink="">
      <xdr:nvSpPr>
        <xdr:cNvPr id="10676" name="Line 103">
          <a:extLst>
            <a:ext uri="{FF2B5EF4-FFF2-40B4-BE49-F238E27FC236}">
              <a16:creationId xmlns:a16="http://schemas.microsoft.com/office/drawing/2014/main" id="{9DC23140-961F-4A11-A32E-A971E4F05084}"/>
            </a:ext>
          </a:extLst>
        </xdr:cNvPr>
        <xdr:cNvSpPr>
          <a:spLocks noChangeShapeType="1"/>
        </xdr:cNvSpPr>
      </xdr:nvSpPr>
      <xdr:spPr bwMode="auto">
        <a:xfrm>
          <a:off x="0" y="1840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91</xdr:row>
      <xdr:rowOff>0</xdr:rowOff>
    </xdr:from>
    <xdr:to>
      <xdr:col>0</xdr:col>
      <xdr:colOff>0</xdr:colOff>
      <xdr:row>91</xdr:row>
      <xdr:rowOff>0</xdr:rowOff>
    </xdr:to>
    <xdr:sp macro="" textlink="">
      <xdr:nvSpPr>
        <xdr:cNvPr id="10677" name="Line 104">
          <a:extLst>
            <a:ext uri="{FF2B5EF4-FFF2-40B4-BE49-F238E27FC236}">
              <a16:creationId xmlns:a16="http://schemas.microsoft.com/office/drawing/2014/main" id="{A52E743C-C3AB-4D55-9F13-DD5D7E0AB616}"/>
            </a:ext>
          </a:extLst>
        </xdr:cNvPr>
        <xdr:cNvSpPr>
          <a:spLocks noChangeShapeType="1"/>
        </xdr:cNvSpPr>
      </xdr:nvSpPr>
      <xdr:spPr bwMode="auto">
        <a:xfrm>
          <a:off x="0" y="1840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91</xdr:row>
      <xdr:rowOff>0</xdr:rowOff>
    </xdr:from>
    <xdr:to>
      <xdr:col>0</xdr:col>
      <xdr:colOff>0</xdr:colOff>
      <xdr:row>91</xdr:row>
      <xdr:rowOff>0</xdr:rowOff>
    </xdr:to>
    <xdr:sp macro="" textlink="">
      <xdr:nvSpPr>
        <xdr:cNvPr id="10678" name="Line 105">
          <a:extLst>
            <a:ext uri="{FF2B5EF4-FFF2-40B4-BE49-F238E27FC236}">
              <a16:creationId xmlns:a16="http://schemas.microsoft.com/office/drawing/2014/main" id="{6B8C5791-5B96-4AF6-AC4B-78F762599FDB}"/>
            </a:ext>
          </a:extLst>
        </xdr:cNvPr>
        <xdr:cNvSpPr>
          <a:spLocks noChangeShapeType="1"/>
        </xdr:cNvSpPr>
      </xdr:nvSpPr>
      <xdr:spPr bwMode="auto">
        <a:xfrm>
          <a:off x="0" y="1840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91</xdr:row>
      <xdr:rowOff>0</xdr:rowOff>
    </xdr:from>
    <xdr:to>
      <xdr:col>0</xdr:col>
      <xdr:colOff>0</xdr:colOff>
      <xdr:row>91</xdr:row>
      <xdr:rowOff>0</xdr:rowOff>
    </xdr:to>
    <xdr:sp macro="" textlink="">
      <xdr:nvSpPr>
        <xdr:cNvPr id="10679" name="Line 106">
          <a:extLst>
            <a:ext uri="{FF2B5EF4-FFF2-40B4-BE49-F238E27FC236}">
              <a16:creationId xmlns:a16="http://schemas.microsoft.com/office/drawing/2014/main" id="{F9634814-46D2-426F-85E5-BDAD13BB98E1}"/>
            </a:ext>
          </a:extLst>
        </xdr:cNvPr>
        <xdr:cNvSpPr>
          <a:spLocks noChangeShapeType="1"/>
        </xdr:cNvSpPr>
      </xdr:nvSpPr>
      <xdr:spPr bwMode="auto">
        <a:xfrm>
          <a:off x="0" y="1840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91</xdr:row>
      <xdr:rowOff>0</xdr:rowOff>
    </xdr:from>
    <xdr:to>
      <xdr:col>0</xdr:col>
      <xdr:colOff>0</xdr:colOff>
      <xdr:row>91</xdr:row>
      <xdr:rowOff>0</xdr:rowOff>
    </xdr:to>
    <xdr:sp macro="" textlink="">
      <xdr:nvSpPr>
        <xdr:cNvPr id="10680" name="Line 107">
          <a:extLst>
            <a:ext uri="{FF2B5EF4-FFF2-40B4-BE49-F238E27FC236}">
              <a16:creationId xmlns:a16="http://schemas.microsoft.com/office/drawing/2014/main" id="{7CA3E5CF-65BE-43E1-B8B8-CD93A856C004}"/>
            </a:ext>
          </a:extLst>
        </xdr:cNvPr>
        <xdr:cNvSpPr>
          <a:spLocks noChangeShapeType="1"/>
        </xdr:cNvSpPr>
      </xdr:nvSpPr>
      <xdr:spPr bwMode="auto">
        <a:xfrm>
          <a:off x="0" y="1840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91</xdr:row>
      <xdr:rowOff>0</xdr:rowOff>
    </xdr:from>
    <xdr:to>
      <xdr:col>0</xdr:col>
      <xdr:colOff>0</xdr:colOff>
      <xdr:row>91</xdr:row>
      <xdr:rowOff>0</xdr:rowOff>
    </xdr:to>
    <xdr:sp macro="" textlink="">
      <xdr:nvSpPr>
        <xdr:cNvPr id="10681" name="Line 108">
          <a:extLst>
            <a:ext uri="{FF2B5EF4-FFF2-40B4-BE49-F238E27FC236}">
              <a16:creationId xmlns:a16="http://schemas.microsoft.com/office/drawing/2014/main" id="{189D0D40-7F5A-448C-AD85-018ABC58BC39}"/>
            </a:ext>
          </a:extLst>
        </xdr:cNvPr>
        <xdr:cNvSpPr>
          <a:spLocks noChangeShapeType="1"/>
        </xdr:cNvSpPr>
      </xdr:nvSpPr>
      <xdr:spPr bwMode="auto">
        <a:xfrm>
          <a:off x="0" y="1840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91</xdr:row>
      <xdr:rowOff>0</xdr:rowOff>
    </xdr:from>
    <xdr:to>
      <xdr:col>0</xdr:col>
      <xdr:colOff>0</xdr:colOff>
      <xdr:row>91</xdr:row>
      <xdr:rowOff>0</xdr:rowOff>
    </xdr:to>
    <xdr:sp macro="" textlink="">
      <xdr:nvSpPr>
        <xdr:cNvPr id="10682" name="Line 109">
          <a:extLst>
            <a:ext uri="{FF2B5EF4-FFF2-40B4-BE49-F238E27FC236}">
              <a16:creationId xmlns:a16="http://schemas.microsoft.com/office/drawing/2014/main" id="{6BED6ECC-C837-43D0-B339-B94E8D8D7E6A}"/>
            </a:ext>
          </a:extLst>
        </xdr:cNvPr>
        <xdr:cNvSpPr>
          <a:spLocks noChangeShapeType="1"/>
        </xdr:cNvSpPr>
      </xdr:nvSpPr>
      <xdr:spPr bwMode="auto">
        <a:xfrm>
          <a:off x="0" y="1840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91</xdr:row>
      <xdr:rowOff>0</xdr:rowOff>
    </xdr:from>
    <xdr:to>
      <xdr:col>0</xdr:col>
      <xdr:colOff>0</xdr:colOff>
      <xdr:row>91</xdr:row>
      <xdr:rowOff>0</xdr:rowOff>
    </xdr:to>
    <xdr:sp macro="" textlink="">
      <xdr:nvSpPr>
        <xdr:cNvPr id="10683" name="Line 110">
          <a:extLst>
            <a:ext uri="{FF2B5EF4-FFF2-40B4-BE49-F238E27FC236}">
              <a16:creationId xmlns:a16="http://schemas.microsoft.com/office/drawing/2014/main" id="{53112926-34CB-457A-A9D3-8E1F36E78F94}"/>
            </a:ext>
          </a:extLst>
        </xdr:cNvPr>
        <xdr:cNvSpPr>
          <a:spLocks noChangeShapeType="1"/>
        </xdr:cNvSpPr>
      </xdr:nvSpPr>
      <xdr:spPr bwMode="auto">
        <a:xfrm>
          <a:off x="0" y="1840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90</xdr:row>
      <xdr:rowOff>0</xdr:rowOff>
    </xdr:from>
    <xdr:to>
      <xdr:col>0</xdr:col>
      <xdr:colOff>0</xdr:colOff>
      <xdr:row>90</xdr:row>
      <xdr:rowOff>0</xdr:rowOff>
    </xdr:to>
    <xdr:sp macro="" textlink="">
      <xdr:nvSpPr>
        <xdr:cNvPr id="10684" name="Line 111">
          <a:extLst>
            <a:ext uri="{FF2B5EF4-FFF2-40B4-BE49-F238E27FC236}">
              <a16:creationId xmlns:a16="http://schemas.microsoft.com/office/drawing/2014/main" id="{6BF6A4C0-CA81-48F6-9DAA-8F1034266CDF}"/>
            </a:ext>
          </a:extLst>
        </xdr:cNvPr>
        <xdr:cNvSpPr>
          <a:spLocks noChangeShapeType="1"/>
        </xdr:cNvSpPr>
      </xdr:nvSpPr>
      <xdr:spPr bwMode="auto">
        <a:xfrm>
          <a:off x="0" y="18230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290</xdr:row>
      <xdr:rowOff>0</xdr:rowOff>
    </xdr:from>
    <xdr:to>
      <xdr:col>0</xdr:col>
      <xdr:colOff>0</xdr:colOff>
      <xdr:row>290</xdr:row>
      <xdr:rowOff>0</xdr:rowOff>
    </xdr:to>
    <xdr:sp macro="" textlink="">
      <xdr:nvSpPr>
        <xdr:cNvPr id="10685" name="Line 112">
          <a:extLst>
            <a:ext uri="{FF2B5EF4-FFF2-40B4-BE49-F238E27FC236}">
              <a16:creationId xmlns:a16="http://schemas.microsoft.com/office/drawing/2014/main" id="{3D53AEAE-26F4-4939-8ED4-55D6B8446FA1}"/>
            </a:ext>
          </a:extLst>
        </xdr:cNvPr>
        <xdr:cNvSpPr>
          <a:spLocks noChangeShapeType="1"/>
        </xdr:cNvSpPr>
      </xdr:nvSpPr>
      <xdr:spPr bwMode="auto">
        <a:xfrm>
          <a:off x="0" y="7896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290</xdr:row>
      <xdr:rowOff>0</xdr:rowOff>
    </xdr:from>
    <xdr:to>
      <xdr:col>0</xdr:col>
      <xdr:colOff>0</xdr:colOff>
      <xdr:row>290</xdr:row>
      <xdr:rowOff>0</xdr:rowOff>
    </xdr:to>
    <xdr:sp macro="" textlink="">
      <xdr:nvSpPr>
        <xdr:cNvPr id="10686" name="Line 113">
          <a:extLst>
            <a:ext uri="{FF2B5EF4-FFF2-40B4-BE49-F238E27FC236}">
              <a16:creationId xmlns:a16="http://schemas.microsoft.com/office/drawing/2014/main" id="{BE038FF1-9DD3-4B45-8A0E-EDEDCB989128}"/>
            </a:ext>
          </a:extLst>
        </xdr:cNvPr>
        <xdr:cNvSpPr>
          <a:spLocks noChangeShapeType="1"/>
        </xdr:cNvSpPr>
      </xdr:nvSpPr>
      <xdr:spPr bwMode="auto">
        <a:xfrm>
          <a:off x="0" y="7896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290</xdr:row>
      <xdr:rowOff>0</xdr:rowOff>
    </xdr:from>
    <xdr:to>
      <xdr:col>0</xdr:col>
      <xdr:colOff>0</xdr:colOff>
      <xdr:row>290</xdr:row>
      <xdr:rowOff>0</xdr:rowOff>
    </xdr:to>
    <xdr:sp macro="" textlink="">
      <xdr:nvSpPr>
        <xdr:cNvPr id="10687" name="Line 114">
          <a:extLst>
            <a:ext uri="{FF2B5EF4-FFF2-40B4-BE49-F238E27FC236}">
              <a16:creationId xmlns:a16="http://schemas.microsoft.com/office/drawing/2014/main" id="{FD4FA775-6DD1-4BD9-A6DA-1B140BFD0509}"/>
            </a:ext>
          </a:extLst>
        </xdr:cNvPr>
        <xdr:cNvSpPr>
          <a:spLocks noChangeShapeType="1"/>
        </xdr:cNvSpPr>
      </xdr:nvSpPr>
      <xdr:spPr bwMode="auto">
        <a:xfrm>
          <a:off x="0" y="7896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265</xdr:row>
      <xdr:rowOff>0</xdr:rowOff>
    </xdr:from>
    <xdr:to>
      <xdr:col>0</xdr:col>
      <xdr:colOff>0</xdr:colOff>
      <xdr:row>265</xdr:row>
      <xdr:rowOff>0</xdr:rowOff>
    </xdr:to>
    <xdr:sp macro="" textlink="">
      <xdr:nvSpPr>
        <xdr:cNvPr id="10688" name="Line 115">
          <a:extLst>
            <a:ext uri="{FF2B5EF4-FFF2-40B4-BE49-F238E27FC236}">
              <a16:creationId xmlns:a16="http://schemas.microsoft.com/office/drawing/2014/main" id="{68737312-F6D0-42ED-A662-B7C8F1D44371}"/>
            </a:ext>
          </a:extLst>
        </xdr:cNvPr>
        <xdr:cNvSpPr>
          <a:spLocks noChangeShapeType="1"/>
        </xdr:cNvSpPr>
      </xdr:nvSpPr>
      <xdr:spPr bwMode="auto">
        <a:xfrm>
          <a:off x="0" y="71370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265</xdr:row>
      <xdr:rowOff>0</xdr:rowOff>
    </xdr:from>
    <xdr:to>
      <xdr:col>0</xdr:col>
      <xdr:colOff>0</xdr:colOff>
      <xdr:row>265</xdr:row>
      <xdr:rowOff>0</xdr:rowOff>
    </xdr:to>
    <xdr:sp macro="" textlink="">
      <xdr:nvSpPr>
        <xdr:cNvPr id="10689" name="Line 116">
          <a:extLst>
            <a:ext uri="{FF2B5EF4-FFF2-40B4-BE49-F238E27FC236}">
              <a16:creationId xmlns:a16="http://schemas.microsoft.com/office/drawing/2014/main" id="{778EC076-1DA3-47E0-BB6F-4338C07B839F}"/>
            </a:ext>
          </a:extLst>
        </xdr:cNvPr>
        <xdr:cNvSpPr>
          <a:spLocks noChangeShapeType="1"/>
        </xdr:cNvSpPr>
      </xdr:nvSpPr>
      <xdr:spPr bwMode="auto">
        <a:xfrm>
          <a:off x="0" y="71370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265</xdr:row>
      <xdr:rowOff>0</xdr:rowOff>
    </xdr:from>
    <xdr:to>
      <xdr:col>0</xdr:col>
      <xdr:colOff>0</xdr:colOff>
      <xdr:row>265</xdr:row>
      <xdr:rowOff>0</xdr:rowOff>
    </xdr:to>
    <xdr:sp macro="" textlink="">
      <xdr:nvSpPr>
        <xdr:cNvPr id="10690" name="Line 117">
          <a:extLst>
            <a:ext uri="{FF2B5EF4-FFF2-40B4-BE49-F238E27FC236}">
              <a16:creationId xmlns:a16="http://schemas.microsoft.com/office/drawing/2014/main" id="{3F102ABE-9AF1-4146-BF62-2BC1F6520042}"/>
            </a:ext>
          </a:extLst>
        </xdr:cNvPr>
        <xdr:cNvSpPr>
          <a:spLocks noChangeShapeType="1"/>
        </xdr:cNvSpPr>
      </xdr:nvSpPr>
      <xdr:spPr bwMode="auto">
        <a:xfrm>
          <a:off x="0" y="71370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240</xdr:row>
      <xdr:rowOff>0</xdr:rowOff>
    </xdr:from>
    <xdr:to>
      <xdr:col>0</xdr:col>
      <xdr:colOff>0</xdr:colOff>
      <xdr:row>240</xdr:row>
      <xdr:rowOff>0</xdr:rowOff>
    </xdr:to>
    <xdr:sp macro="" textlink="">
      <xdr:nvSpPr>
        <xdr:cNvPr id="10691" name="Line 118">
          <a:extLst>
            <a:ext uri="{FF2B5EF4-FFF2-40B4-BE49-F238E27FC236}">
              <a16:creationId xmlns:a16="http://schemas.microsoft.com/office/drawing/2014/main" id="{FEDF8B38-7483-478F-A390-452C538E5190}"/>
            </a:ext>
          </a:extLst>
        </xdr:cNvPr>
        <xdr:cNvSpPr>
          <a:spLocks noChangeShapeType="1"/>
        </xdr:cNvSpPr>
      </xdr:nvSpPr>
      <xdr:spPr bwMode="auto">
        <a:xfrm>
          <a:off x="0" y="6377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240</xdr:row>
      <xdr:rowOff>0</xdr:rowOff>
    </xdr:from>
    <xdr:to>
      <xdr:col>0</xdr:col>
      <xdr:colOff>0</xdr:colOff>
      <xdr:row>240</xdr:row>
      <xdr:rowOff>0</xdr:rowOff>
    </xdr:to>
    <xdr:sp macro="" textlink="">
      <xdr:nvSpPr>
        <xdr:cNvPr id="10692" name="Line 119">
          <a:extLst>
            <a:ext uri="{FF2B5EF4-FFF2-40B4-BE49-F238E27FC236}">
              <a16:creationId xmlns:a16="http://schemas.microsoft.com/office/drawing/2014/main" id="{3741154E-DE1D-4E78-BB99-501EF93D8C8B}"/>
            </a:ext>
          </a:extLst>
        </xdr:cNvPr>
        <xdr:cNvSpPr>
          <a:spLocks noChangeShapeType="1"/>
        </xdr:cNvSpPr>
      </xdr:nvSpPr>
      <xdr:spPr bwMode="auto">
        <a:xfrm>
          <a:off x="0" y="6377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240</xdr:row>
      <xdr:rowOff>0</xdr:rowOff>
    </xdr:from>
    <xdr:to>
      <xdr:col>0</xdr:col>
      <xdr:colOff>0</xdr:colOff>
      <xdr:row>240</xdr:row>
      <xdr:rowOff>0</xdr:rowOff>
    </xdr:to>
    <xdr:sp macro="" textlink="">
      <xdr:nvSpPr>
        <xdr:cNvPr id="10693" name="Line 120">
          <a:extLst>
            <a:ext uri="{FF2B5EF4-FFF2-40B4-BE49-F238E27FC236}">
              <a16:creationId xmlns:a16="http://schemas.microsoft.com/office/drawing/2014/main" id="{ABE929BB-0038-44EA-B787-5A4CDA72375D}"/>
            </a:ext>
          </a:extLst>
        </xdr:cNvPr>
        <xdr:cNvSpPr>
          <a:spLocks noChangeShapeType="1"/>
        </xdr:cNvSpPr>
      </xdr:nvSpPr>
      <xdr:spPr bwMode="auto">
        <a:xfrm>
          <a:off x="0" y="6377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215</xdr:row>
      <xdr:rowOff>0</xdr:rowOff>
    </xdr:from>
    <xdr:to>
      <xdr:col>0</xdr:col>
      <xdr:colOff>0</xdr:colOff>
      <xdr:row>215</xdr:row>
      <xdr:rowOff>0</xdr:rowOff>
    </xdr:to>
    <xdr:sp macro="" textlink="">
      <xdr:nvSpPr>
        <xdr:cNvPr id="10694" name="Line 121">
          <a:extLst>
            <a:ext uri="{FF2B5EF4-FFF2-40B4-BE49-F238E27FC236}">
              <a16:creationId xmlns:a16="http://schemas.microsoft.com/office/drawing/2014/main" id="{C0D3B9DD-92E7-4676-8284-211C279E8027}"/>
            </a:ext>
          </a:extLst>
        </xdr:cNvPr>
        <xdr:cNvSpPr>
          <a:spLocks noChangeShapeType="1"/>
        </xdr:cNvSpPr>
      </xdr:nvSpPr>
      <xdr:spPr bwMode="auto">
        <a:xfrm>
          <a:off x="0" y="5618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215</xdr:row>
      <xdr:rowOff>0</xdr:rowOff>
    </xdr:from>
    <xdr:to>
      <xdr:col>0</xdr:col>
      <xdr:colOff>0</xdr:colOff>
      <xdr:row>215</xdr:row>
      <xdr:rowOff>0</xdr:rowOff>
    </xdr:to>
    <xdr:sp macro="" textlink="">
      <xdr:nvSpPr>
        <xdr:cNvPr id="10695" name="Line 122">
          <a:extLst>
            <a:ext uri="{FF2B5EF4-FFF2-40B4-BE49-F238E27FC236}">
              <a16:creationId xmlns:a16="http://schemas.microsoft.com/office/drawing/2014/main" id="{D13975B1-5416-47C6-AE48-A81B61A4E4D4}"/>
            </a:ext>
          </a:extLst>
        </xdr:cNvPr>
        <xdr:cNvSpPr>
          <a:spLocks noChangeShapeType="1"/>
        </xdr:cNvSpPr>
      </xdr:nvSpPr>
      <xdr:spPr bwMode="auto">
        <a:xfrm>
          <a:off x="0" y="5618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215</xdr:row>
      <xdr:rowOff>0</xdr:rowOff>
    </xdr:from>
    <xdr:to>
      <xdr:col>0</xdr:col>
      <xdr:colOff>0</xdr:colOff>
      <xdr:row>215</xdr:row>
      <xdr:rowOff>0</xdr:rowOff>
    </xdr:to>
    <xdr:sp macro="" textlink="">
      <xdr:nvSpPr>
        <xdr:cNvPr id="10696" name="Line 123">
          <a:extLst>
            <a:ext uri="{FF2B5EF4-FFF2-40B4-BE49-F238E27FC236}">
              <a16:creationId xmlns:a16="http://schemas.microsoft.com/office/drawing/2014/main" id="{434CF074-2AA7-4226-B7FB-5B282ABF2296}"/>
            </a:ext>
          </a:extLst>
        </xdr:cNvPr>
        <xdr:cNvSpPr>
          <a:spLocks noChangeShapeType="1"/>
        </xdr:cNvSpPr>
      </xdr:nvSpPr>
      <xdr:spPr bwMode="auto">
        <a:xfrm>
          <a:off x="0" y="5618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190</xdr:row>
      <xdr:rowOff>0</xdr:rowOff>
    </xdr:from>
    <xdr:to>
      <xdr:col>0</xdr:col>
      <xdr:colOff>0</xdr:colOff>
      <xdr:row>190</xdr:row>
      <xdr:rowOff>0</xdr:rowOff>
    </xdr:to>
    <xdr:sp macro="" textlink="">
      <xdr:nvSpPr>
        <xdr:cNvPr id="10697" name="Line 124">
          <a:extLst>
            <a:ext uri="{FF2B5EF4-FFF2-40B4-BE49-F238E27FC236}">
              <a16:creationId xmlns:a16="http://schemas.microsoft.com/office/drawing/2014/main" id="{D7C01912-9D6C-4395-8F11-C2614B4C17D8}"/>
            </a:ext>
          </a:extLst>
        </xdr:cNvPr>
        <xdr:cNvSpPr>
          <a:spLocks noChangeShapeType="1"/>
        </xdr:cNvSpPr>
      </xdr:nvSpPr>
      <xdr:spPr bwMode="auto">
        <a:xfrm>
          <a:off x="0" y="48596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190</xdr:row>
      <xdr:rowOff>0</xdr:rowOff>
    </xdr:from>
    <xdr:to>
      <xdr:col>0</xdr:col>
      <xdr:colOff>0</xdr:colOff>
      <xdr:row>190</xdr:row>
      <xdr:rowOff>0</xdr:rowOff>
    </xdr:to>
    <xdr:sp macro="" textlink="">
      <xdr:nvSpPr>
        <xdr:cNvPr id="10698" name="Line 125">
          <a:extLst>
            <a:ext uri="{FF2B5EF4-FFF2-40B4-BE49-F238E27FC236}">
              <a16:creationId xmlns:a16="http://schemas.microsoft.com/office/drawing/2014/main" id="{86EC2E91-5A1B-4A2C-B470-8521B4F6C30C}"/>
            </a:ext>
          </a:extLst>
        </xdr:cNvPr>
        <xdr:cNvSpPr>
          <a:spLocks noChangeShapeType="1"/>
        </xdr:cNvSpPr>
      </xdr:nvSpPr>
      <xdr:spPr bwMode="auto">
        <a:xfrm>
          <a:off x="0" y="48596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190</xdr:row>
      <xdr:rowOff>0</xdr:rowOff>
    </xdr:from>
    <xdr:to>
      <xdr:col>0</xdr:col>
      <xdr:colOff>0</xdr:colOff>
      <xdr:row>190</xdr:row>
      <xdr:rowOff>0</xdr:rowOff>
    </xdr:to>
    <xdr:sp macro="" textlink="">
      <xdr:nvSpPr>
        <xdr:cNvPr id="10699" name="Line 126">
          <a:extLst>
            <a:ext uri="{FF2B5EF4-FFF2-40B4-BE49-F238E27FC236}">
              <a16:creationId xmlns:a16="http://schemas.microsoft.com/office/drawing/2014/main" id="{343F90DC-09E3-4F35-977D-554BD140A005}"/>
            </a:ext>
          </a:extLst>
        </xdr:cNvPr>
        <xdr:cNvSpPr>
          <a:spLocks noChangeShapeType="1"/>
        </xdr:cNvSpPr>
      </xdr:nvSpPr>
      <xdr:spPr bwMode="auto">
        <a:xfrm>
          <a:off x="0" y="48596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165</xdr:row>
      <xdr:rowOff>0</xdr:rowOff>
    </xdr:from>
    <xdr:to>
      <xdr:col>0</xdr:col>
      <xdr:colOff>0</xdr:colOff>
      <xdr:row>165</xdr:row>
      <xdr:rowOff>0</xdr:rowOff>
    </xdr:to>
    <xdr:sp macro="" textlink="">
      <xdr:nvSpPr>
        <xdr:cNvPr id="10700" name="Line 127">
          <a:extLst>
            <a:ext uri="{FF2B5EF4-FFF2-40B4-BE49-F238E27FC236}">
              <a16:creationId xmlns:a16="http://schemas.microsoft.com/office/drawing/2014/main" id="{25B2959C-78DE-45AB-ABF2-6DA7276CF3F5}"/>
            </a:ext>
          </a:extLst>
        </xdr:cNvPr>
        <xdr:cNvSpPr>
          <a:spLocks noChangeShapeType="1"/>
        </xdr:cNvSpPr>
      </xdr:nvSpPr>
      <xdr:spPr bwMode="auto">
        <a:xfrm>
          <a:off x="0" y="41005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165</xdr:row>
      <xdr:rowOff>0</xdr:rowOff>
    </xdr:from>
    <xdr:to>
      <xdr:col>0</xdr:col>
      <xdr:colOff>0</xdr:colOff>
      <xdr:row>165</xdr:row>
      <xdr:rowOff>0</xdr:rowOff>
    </xdr:to>
    <xdr:sp macro="" textlink="">
      <xdr:nvSpPr>
        <xdr:cNvPr id="10701" name="Line 128">
          <a:extLst>
            <a:ext uri="{FF2B5EF4-FFF2-40B4-BE49-F238E27FC236}">
              <a16:creationId xmlns:a16="http://schemas.microsoft.com/office/drawing/2014/main" id="{B01ADA08-0F65-4B7C-A617-2EC63F97ED80}"/>
            </a:ext>
          </a:extLst>
        </xdr:cNvPr>
        <xdr:cNvSpPr>
          <a:spLocks noChangeShapeType="1"/>
        </xdr:cNvSpPr>
      </xdr:nvSpPr>
      <xdr:spPr bwMode="auto">
        <a:xfrm>
          <a:off x="0" y="41005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165</xdr:row>
      <xdr:rowOff>0</xdr:rowOff>
    </xdr:from>
    <xdr:to>
      <xdr:col>0</xdr:col>
      <xdr:colOff>0</xdr:colOff>
      <xdr:row>165</xdr:row>
      <xdr:rowOff>0</xdr:rowOff>
    </xdr:to>
    <xdr:sp macro="" textlink="">
      <xdr:nvSpPr>
        <xdr:cNvPr id="10702" name="Line 129">
          <a:extLst>
            <a:ext uri="{FF2B5EF4-FFF2-40B4-BE49-F238E27FC236}">
              <a16:creationId xmlns:a16="http://schemas.microsoft.com/office/drawing/2014/main" id="{C633FAD4-16DE-44E9-8FFC-A40417E062FA}"/>
            </a:ext>
          </a:extLst>
        </xdr:cNvPr>
        <xdr:cNvSpPr>
          <a:spLocks noChangeShapeType="1"/>
        </xdr:cNvSpPr>
      </xdr:nvSpPr>
      <xdr:spPr bwMode="auto">
        <a:xfrm>
          <a:off x="0" y="41005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140</xdr:row>
      <xdr:rowOff>0</xdr:rowOff>
    </xdr:from>
    <xdr:to>
      <xdr:col>0</xdr:col>
      <xdr:colOff>0</xdr:colOff>
      <xdr:row>140</xdr:row>
      <xdr:rowOff>0</xdr:rowOff>
    </xdr:to>
    <xdr:sp macro="" textlink="">
      <xdr:nvSpPr>
        <xdr:cNvPr id="10703" name="Line 130">
          <a:extLst>
            <a:ext uri="{FF2B5EF4-FFF2-40B4-BE49-F238E27FC236}">
              <a16:creationId xmlns:a16="http://schemas.microsoft.com/office/drawing/2014/main" id="{B1496734-A674-4DD1-AC9E-D1CAC30495CF}"/>
            </a:ext>
          </a:extLst>
        </xdr:cNvPr>
        <xdr:cNvSpPr>
          <a:spLocks noChangeShapeType="1"/>
        </xdr:cNvSpPr>
      </xdr:nvSpPr>
      <xdr:spPr bwMode="auto">
        <a:xfrm>
          <a:off x="0" y="33413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140</xdr:row>
      <xdr:rowOff>0</xdr:rowOff>
    </xdr:from>
    <xdr:to>
      <xdr:col>0</xdr:col>
      <xdr:colOff>0</xdr:colOff>
      <xdr:row>140</xdr:row>
      <xdr:rowOff>0</xdr:rowOff>
    </xdr:to>
    <xdr:sp macro="" textlink="">
      <xdr:nvSpPr>
        <xdr:cNvPr id="10704" name="Line 131">
          <a:extLst>
            <a:ext uri="{FF2B5EF4-FFF2-40B4-BE49-F238E27FC236}">
              <a16:creationId xmlns:a16="http://schemas.microsoft.com/office/drawing/2014/main" id="{C3DE0666-E17B-4F42-8093-3F6021309F46}"/>
            </a:ext>
          </a:extLst>
        </xdr:cNvPr>
        <xdr:cNvSpPr>
          <a:spLocks noChangeShapeType="1"/>
        </xdr:cNvSpPr>
      </xdr:nvSpPr>
      <xdr:spPr bwMode="auto">
        <a:xfrm>
          <a:off x="0" y="33413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140</xdr:row>
      <xdr:rowOff>0</xdr:rowOff>
    </xdr:from>
    <xdr:to>
      <xdr:col>0</xdr:col>
      <xdr:colOff>0</xdr:colOff>
      <xdr:row>140</xdr:row>
      <xdr:rowOff>0</xdr:rowOff>
    </xdr:to>
    <xdr:sp macro="" textlink="">
      <xdr:nvSpPr>
        <xdr:cNvPr id="10705" name="Line 132">
          <a:extLst>
            <a:ext uri="{FF2B5EF4-FFF2-40B4-BE49-F238E27FC236}">
              <a16:creationId xmlns:a16="http://schemas.microsoft.com/office/drawing/2014/main" id="{917AF2FF-D045-4131-ACCA-45F49023223B}"/>
            </a:ext>
          </a:extLst>
        </xdr:cNvPr>
        <xdr:cNvSpPr>
          <a:spLocks noChangeShapeType="1"/>
        </xdr:cNvSpPr>
      </xdr:nvSpPr>
      <xdr:spPr bwMode="auto">
        <a:xfrm>
          <a:off x="0" y="33413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115</xdr:row>
      <xdr:rowOff>0</xdr:rowOff>
    </xdr:from>
    <xdr:to>
      <xdr:col>0</xdr:col>
      <xdr:colOff>0</xdr:colOff>
      <xdr:row>115</xdr:row>
      <xdr:rowOff>0</xdr:rowOff>
    </xdr:to>
    <xdr:sp macro="" textlink="">
      <xdr:nvSpPr>
        <xdr:cNvPr id="10706" name="Line 133">
          <a:extLst>
            <a:ext uri="{FF2B5EF4-FFF2-40B4-BE49-F238E27FC236}">
              <a16:creationId xmlns:a16="http://schemas.microsoft.com/office/drawing/2014/main" id="{672D8B30-9640-4159-A856-FE91AC2FDD19}"/>
            </a:ext>
          </a:extLst>
        </xdr:cNvPr>
        <xdr:cNvSpPr>
          <a:spLocks noChangeShapeType="1"/>
        </xdr:cNvSpPr>
      </xdr:nvSpPr>
      <xdr:spPr bwMode="auto">
        <a:xfrm>
          <a:off x="0" y="25822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115</xdr:row>
      <xdr:rowOff>0</xdr:rowOff>
    </xdr:from>
    <xdr:to>
      <xdr:col>0</xdr:col>
      <xdr:colOff>0</xdr:colOff>
      <xdr:row>115</xdr:row>
      <xdr:rowOff>0</xdr:rowOff>
    </xdr:to>
    <xdr:sp macro="" textlink="">
      <xdr:nvSpPr>
        <xdr:cNvPr id="10707" name="Line 134">
          <a:extLst>
            <a:ext uri="{FF2B5EF4-FFF2-40B4-BE49-F238E27FC236}">
              <a16:creationId xmlns:a16="http://schemas.microsoft.com/office/drawing/2014/main" id="{E409C9E2-A40C-4C03-82B4-4C04256F5925}"/>
            </a:ext>
          </a:extLst>
        </xdr:cNvPr>
        <xdr:cNvSpPr>
          <a:spLocks noChangeShapeType="1"/>
        </xdr:cNvSpPr>
      </xdr:nvSpPr>
      <xdr:spPr bwMode="auto">
        <a:xfrm>
          <a:off x="0" y="25822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115</xdr:row>
      <xdr:rowOff>0</xdr:rowOff>
    </xdr:from>
    <xdr:to>
      <xdr:col>0</xdr:col>
      <xdr:colOff>0</xdr:colOff>
      <xdr:row>115</xdr:row>
      <xdr:rowOff>0</xdr:rowOff>
    </xdr:to>
    <xdr:sp macro="" textlink="">
      <xdr:nvSpPr>
        <xdr:cNvPr id="10708" name="Line 135">
          <a:extLst>
            <a:ext uri="{FF2B5EF4-FFF2-40B4-BE49-F238E27FC236}">
              <a16:creationId xmlns:a16="http://schemas.microsoft.com/office/drawing/2014/main" id="{3711B6A7-A755-48BB-A2C8-D9B2F437F284}"/>
            </a:ext>
          </a:extLst>
        </xdr:cNvPr>
        <xdr:cNvSpPr>
          <a:spLocks noChangeShapeType="1"/>
        </xdr:cNvSpPr>
      </xdr:nvSpPr>
      <xdr:spPr bwMode="auto">
        <a:xfrm>
          <a:off x="0" y="25822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709" name="Line 136">
          <a:extLst>
            <a:ext uri="{FF2B5EF4-FFF2-40B4-BE49-F238E27FC236}">
              <a16:creationId xmlns:a16="http://schemas.microsoft.com/office/drawing/2014/main" id="{4706202F-1BE7-42A5-8683-C8BEA13EB19D}"/>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710" name="Line 137">
          <a:extLst>
            <a:ext uri="{FF2B5EF4-FFF2-40B4-BE49-F238E27FC236}">
              <a16:creationId xmlns:a16="http://schemas.microsoft.com/office/drawing/2014/main" id="{ADDBC7F6-8708-4C25-BE80-9BC4A7207F08}"/>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76</xdr:row>
      <xdr:rowOff>0</xdr:rowOff>
    </xdr:from>
    <xdr:to>
      <xdr:col>0</xdr:col>
      <xdr:colOff>0</xdr:colOff>
      <xdr:row>76</xdr:row>
      <xdr:rowOff>0</xdr:rowOff>
    </xdr:to>
    <xdr:sp macro="" textlink="">
      <xdr:nvSpPr>
        <xdr:cNvPr id="10711" name="Line 138">
          <a:extLst>
            <a:ext uri="{FF2B5EF4-FFF2-40B4-BE49-F238E27FC236}">
              <a16:creationId xmlns:a16="http://schemas.microsoft.com/office/drawing/2014/main" id="{CAFBCD10-9964-4198-89E3-75C70F124AF7}"/>
            </a:ext>
          </a:extLst>
        </xdr:cNvPr>
        <xdr:cNvSpPr>
          <a:spLocks noChangeShapeType="1"/>
        </xdr:cNvSpPr>
      </xdr:nvSpPr>
      <xdr:spPr bwMode="auto">
        <a:xfrm>
          <a:off x="0" y="1419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FD7EB-ED75-4211-8EF4-3C00020B3204}">
  <dimension ref="A1:AP71"/>
  <sheetViews>
    <sheetView zoomScaleNormal="100" zoomScaleSheetLayoutView="100" workbookViewId="0">
      <selection activeCell="B26" sqref="B26:V26"/>
    </sheetView>
  </sheetViews>
  <sheetFormatPr defaultColWidth="9" defaultRowHeight="13.5"/>
  <cols>
    <col min="1" max="2" width="1.625" style="84" customWidth="1"/>
    <col min="3" max="4" width="2" style="84" customWidth="1"/>
    <col min="5" max="5" width="8.875" style="84" customWidth="1"/>
    <col min="6" max="7" width="2.625" style="84" customWidth="1"/>
    <col min="8" max="8" width="2.375" style="84" customWidth="1"/>
    <col min="9" max="11" width="2.5" style="84" customWidth="1"/>
    <col min="12" max="12" width="2.625" style="84" customWidth="1"/>
    <col min="13" max="15" width="2.5" style="84" customWidth="1"/>
    <col min="16" max="16" width="2.375" style="84" customWidth="1"/>
    <col min="17" max="19" width="2.5" style="84" customWidth="1"/>
    <col min="20" max="22" width="2.75" style="84" customWidth="1"/>
    <col min="23" max="23" width="4.5" style="84" customWidth="1"/>
    <col min="24" max="24" width="19.25" style="84" customWidth="1"/>
    <col min="25" max="25" width="3.125" style="84" customWidth="1"/>
    <col min="26" max="27" width="5.125" style="84" customWidth="1"/>
    <col min="28" max="28" width="3.625" style="84" customWidth="1"/>
    <col min="29" max="29" width="2.125" style="84" customWidth="1"/>
    <col min="30" max="30" width="4.625" style="84" customWidth="1"/>
    <col min="31" max="31" width="3" style="84" customWidth="1"/>
    <col min="32" max="32" width="8.625" style="84" customWidth="1"/>
    <col min="33" max="37" width="4.875" style="84" customWidth="1"/>
    <col min="38" max="38" width="1.625" style="84" customWidth="1"/>
    <col min="39" max="39" width="9" style="84"/>
    <col min="40" max="41" width="9" style="84" customWidth="1"/>
    <col min="42" max="42" width="30.375" style="84" customWidth="1"/>
    <col min="43" max="16384" width="9" style="84"/>
  </cols>
  <sheetData>
    <row r="1" spans="1:42">
      <c r="A1" s="270" t="s">
        <v>100</v>
      </c>
      <c r="B1" s="270"/>
      <c r="C1" s="270"/>
      <c r="D1" s="270"/>
      <c r="E1" s="270"/>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row>
    <row r="2" spans="1:42" ht="12.95" customHeight="1">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76">
        <v>2021</v>
      </c>
      <c r="AG2" s="86" t="s">
        <v>45</v>
      </c>
      <c r="AH2" s="79">
        <v>10</v>
      </c>
      <c r="AI2" s="86" t="s">
        <v>55</v>
      </c>
      <c r="AJ2" s="79">
        <v>31</v>
      </c>
      <c r="AK2" s="87" t="s">
        <v>47</v>
      </c>
    </row>
    <row r="3" spans="1:42" ht="21" customHeight="1">
      <c r="A3" s="271" t="s">
        <v>35</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row>
    <row r="4" spans="1:42" ht="22.5" customHeight="1">
      <c r="A4" s="85"/>
      <c r="B4" s="85"/>
      <c r="C4" s="85"/>
      <c r="D4" s="85"/>
      <c r="E4" s="85"/>
      <c r="F4" s="85"/>
      <c r="G4" s="85"/>
      <c r="H4" s="85"/>
      <c r="I4" s="85"/>
      <c r="J4" s="85"/>
      <c r="K4" s="85"/>
      <c r="L4" s="85"/>
      <c r="M4" s="85"/>
      <c r="N4" s="85"/>
      <c r="O4" s="85"/>
      <c r="P4" s="85"/>
      <c r="Q4" s="85"/>
      <c r="R4" s="85"/>
      <c r="S4" s="85"/>
      <c r="T4" s="85"/>
      <c r="U4" s="85"/>
      <c r="V4" s="85"/>
      <c r="W4" s="85"/>
      <c r="X4" s="88" t="s">
        <v>54</v>
      </c>
      <c r="Y4" s="85"/>
      <c r="Z4" s="85"/>
      <c r="AA4" s="85"/>
      <c r="AB4" s="85"/>
      <c r="AC4" s="85"/>
      <c r="AD4" s="85"/>
      <c r="AE4" s="85"/>
      <c r="AF4" s="85"/>
      <c r="AG4" s="85"/>
      <c r="AH4" s="85"/>
      <c r="AI4" s="85"/>
      <c r="AJ4" s="85"/>
      <c r="AK4" s="85"/>
    </row>
    <row r="5" spans="1:42" ht="24.75" customHeight="1">
      <c r="A5" s="85"/>
      <c r="B5" s="85"/>
      <c r="C5" s="272" t="s">
        <v>56</v>
      </c>
      <c r="D5" s="272"/>
      <c r="E5" s="272"/>
      <c r="F5" s="272"/>
      <c r="G5" s="272"/>
      <c r="H5" s="272"/>
      <c r="I5" s="272"/>
      <c r="J5" s="272"/>
      <c r="K5" s="272"/>
      <c r="L5" s="272"/>
      <c r="M5" s="272"/>
      <c r="N5" s="85"/>
      <c r="O5" s="85"/>
      <c r="P5" s="85"/>
      <c r="Q5" s="85"/>
      <c r="R5" s="85"/>
      <c r="S5" s="85"/>
      <c r="T5" s="85"/>
      <c r="U5" s="85"/>
      <c r="V5" s="85"/>
      <c r="W5" s="85"/>
      <c r="X5" s="85"/>
      <c r="Y5" s="85"/>
      <c r="Z5" s="85"/>
      <c r="AA5" s="85"/>
      <c r="AB5" s="85"/>
      <c r="AC5" s="85"/>
      <c r="AD5" s="85"/>
      <c r="AE5" s="85"/>
      <c r="AF5" s="89"/>
      <c r="AG5" s="273"/>
      <c r="AH5" s="273"/>
      <c r="AI5" s="273"/>
      <c r="AJ5" s="273"/>
      <c r="AK5" s="273"/>
    </row>
    <row r="6" spans="1:42" ht="16.899999999999999" customHeight="1">
      <c r="A6" s="85"/>
      <c r="B6" s="85"/>
      <c r="C6" s="85"/>
      <c r="D6" s="90"/>
      <c r="E6" s="90" t="s">
        <v>43</v>
      </c>
      <c r="F6" s="85"/>
      <c r="G6" s="85"/>
      <c r="H6" s="85"/>
      <c r="I6" s="85"/>
      <c r="J6" s="85"/>
      <c r="K6" s="85"/>
      <c r="L6" s="85"/>
      <c r="M6" s="85"/>
      <c r="N6" s="85"/>
      <c r="O6" s="85"/>
      <c r="P6" s="85"/>
      <c r="Q6" s="85"/>
      <c r="R6" s="85"/>
      <c r="S6" s="85"/>
      <c r="T6" s="85"/>
      <c r="U6" s="85"/>
      <c r="V6" s="85"/>
      <c r="W6" s="85"/>
      <c r="X6" s="85"/>
      <c r="Y6" s="85"/>
      <c r="Z6" s="85"/>
      <c r="AA6" s="85"/>
      <c r="AB6" s="85"/>
      <c r="AC6" s="85"/>
      <c r="AD6" s="85"/>
      <c r="AE6" s="85"/>
      <c r="AF6" s="91"/>
      <c r="AG6" s="91"/>
      <c r="AH6" s="91"/>
      <c r="AI6" s="91"/>
      <c r="AJ6" s="91"/>
      <c r="AK6" s="91"/>
      <c r="AO6" s="268"/>
      <c r="AP6" s="268"/>
    </row>
    <row r="7" spans="1:42" ht="22.9" customHeight="1">
      <c r="A7" s="85"/>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266" t="s">
        <v>30</v>
      </c>
      <c r="AD7" s="266"/>
      <c r="AE7" s="266"/>
      <c r="AF7" s="267" t="s">
        <v>104</v>
      </c>
      <c r="AG7" s="267"/>
      <c r="AH7" s="267"/>
      <c r="AI7" s="267"/>
      <c r="AJ7" s="267"/>
      <c r="AK7" s="267"/>
      <c r="AO7" s="268"/>
      <c r="AP7" s="268"/>
    </row>
    <row r="8" spans="1:42" ht="22.9" customHeight="1">
      <c r="A8" s="85"/>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266" t="s">
        <v>20</v>
      </c>
      <c r="AD8" s="266"/>
      <c r="AE8" s="266"/>
      <c r="AF8" s="267" t="s">
        <v>105</v>
      </c>
      <c r="AG8" s="267"/>
      <c r="AH8" s="267"/>
      <c r="AI8" s="267"/>
      <c r="AJ8" s="267"/>
      <c r="AK8" s="77" t="s">
        <v>34</v>
      </c>
      <c r="AO8" s="268"/>
      <c r="AP8" s="268"/>
    </row>
    <row r="9" spans="1:42" ht="22.9" customHeight="1">
      <c r="A9" s="85"/>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266" t="s">
        <v>19</v>
      </c>
      <c r="AD9" s="266"/>
      <c r="AE9" s="266"/>
      <c r="AF9" s="267" t="s">
        <v>106</v>
      </c>
      <c r="AG9" s="267"/>
      <c r="AH9" s="267"/>
      <c r="AI9" s="267"/>
      <c r="AJ9" s="267"/>
      <c r="AK9" s="267"/>
    </row>
    <row r="10" spans="1:42" ht="22.9" customHeight="1" thickBot="1">
      <c r="A10" s="269"/>
      <c r="B10" s="269"/>
      <c r="C10" s="269"/>
      <c r="D10" s="269"/>
      <c r="E10" s="269"/>
      <c r="F10" s="89"/>
      <c r="G10" s="89"/>
      <c r="H10" s="89"/>
      <c r="I10" s="89"/>
      <c r="J10" s="89"/>
      <c r="K10" s="89"/>
      <c r="L10" s="89"/>
      <c r="M10" s="89"/>
      <c r="N10" s="89"/>
      <c r="O10" s="89"/>
      <c r="P10" s="89"/>
      <c r="Q10" s="89"/>
      <c r="R10" s="89"/>
      <c r="S10" s="89"/>
      <c r="T10" s="89"/>
      <c r="U10" s="89"/>
      <c r="V10" s="89"/>
      <c r="W10" s="85"/>
      <c r="X10" s="85"/>
      <c r="Y10" s="85"/>
      <c r="Z10" s="85"/>
      <c r="AA10" s="85"/>
      <c r="AB10" s="85"/>
      <c r="AC10" s="266" t="s">
        <v>29</v>
      </c>
      <c r="AD10" s="266"/>
      <c r="AE10" s="266"/>
      <c r="AF10" s="267" t="s">
        <v>106</v>
      </c>
      <c r="AG10" s="267"/>
      <c r="AH10" s="267"/>
      <c r="AI10" s="267"/>
      <c r="AJ10" s="267"/>
      <c r="AK10" s="267"/>
    </row>
    <row r="11" spans="1:42" ht="31.15" customHeight="1" thickTop="1" thickBot="1">
      <c r="A11" s="254" t="s">
        <v>42</v>
      </c>
      <c r="B11" s="255"/>
      <c r="C11" s="255"/>
      <c r="D11" s="255"/>
      <c r="E11" s="255"/>
      <c r="F11" s="256" t="s">
        <v>108</v>
      </c>
      <c r="G11" s="257"/>
      <c r="H11" s="257"/>
      <c r="I11" s="257"/>
      <c r="J11" s="257"/>
      <c r="K11" s="257"/>
      <c r="L11" s="257"/>
      <c r="M11" s="257"/>
      <c r="N11" s="257"/>
      <c r="O11" s="257"/>
      <c r="P11" s="257"/>
      <c r="Q11" s="257"/>
      <c r="R11" s="258"/>
      <c r="S11" s="259" t="s">
        <v>49</v>
      </c>
      <c r="T11" s="260"/>
      <c r="U11" s="260"/>
      <c r="V11" s="260"/>
      <c r="W11" s="85"/>
      <c r="X11" s="85"/>
      <c r="Y11" s="85"/>
      <c r="Z11" s="85"/>
      <c r="AA11" s="85"/>
      <c r="AB11" s="85"/>
      <c r="AC11" s="261" t="s">
        <v>31</v>
      </c>
      <c r="AD11" s="261"/>
      <c r="AE11" s="261"/>
      <c r="AF11" s="262" t="s">
        <v>107</v>
      </c>
      <c r="AG11" s="262"/>
      <c r="AH11" s="263"/>
      <c r="AI11" s="263"/>
      <c r="AJ11" s="263"/>
      <c r="AK11" s="78"/>
    </row>
    <row r="12" spans="1:42" ht="28.15" customHeight="1" thickTop="1">
      <c r="A12" s="233" t="s">
        <v>28</v>
      </c>
      <c r="B12" s="222"/>
      <c r="C12" s="222"/>
      <c r="D12" s="222"/>
      <c r="E12" s="223"/>
      <c r="F12" s="251" t="s">
        <v>109</v>
      </c>
      <c r="G12" s="252"/>
      <c r="H12" s="252"/>
      <c r="I12" s="252"/>
      <c r="J12" s="252"/>
      <c r="K12" s="252"/>
      <c r="L12" s="252"/>
      <c r="M12" s="252"/>
      <c r="N12" s="252"/>
      <c r="O12" s="252"/>
      <c r="P12" s="252"/>
      <c r="Q12" s="252"/>
      <c r="R12" s="252"/>
      <c r="S12" s="264"/>
      <c r="T12" s="264"/>
      <c r="U12" s="264"/>
      <c r="V12" s="265"/>
      <c r="W12" s="222" t="s">
        <v>33</v>
      </c>
      <c r="X12" s="222"/>
      <c r="Y12" s="224" t="s">
        <v>18</v>
      </c>
      <c r="Z12" s="222"/>
      <c r="AA12" s="222"/>
      <c r="AB12" s="222"/>
      <c r="AC12" s="223"/>
      <c r="AD12" s="224" t="s">
        <v>32</v>
      </c>
      <c r="AE12" s="222"/>
      <c r="AF12" s="222"/>
      <c r="AG12" s="223"/>
      <c r="AH12" s="222" t="s">
        <v>17</v>
      </c>
      <c r="AI12" s="222"/>
      <c r="AJ12" s="222"/>
      <c r="AK12" s="223"/>
    </row>
    <row r="13" spans="1:42" ht="24.2" customHeight="1">
      <c r="A13" s="210" t="s">
        <v>27</v>
      </c>
      <c r="B13" s="204"/>
      <c r="C13" s="204"/>
      <c r="D13" s="204"/>
      <c r="E13" s="211"/>
      <c r="F13" s="251" t="s">
        <v>104</v>
      </c>
      <c r="G13" s="252"/>
      <c r="H13" s="252"/>
      <c r="I13" s="252"/>
      <c r="J13" s="252"/>
      <c r="K13" s="252"/>
      <c r="L13" s="252"/>
      <c r="M13" s="252"/>
      <c r="N13" s="252"/>
      <c r="O13" s="252"/>
      <c r="P13" s="252"/>
      <c r="Q13" s="252"/>
      <c r="R13" s="252"/>
      <c r="S13" s="252"/>
      <c r="T13" s="252"/>
      <c r="U13" s="252"/>
      <c r="V13" s="253"/>
      <c r="W13" s="240"/>
      <c r="X13" s="240"/>
      <c r="Y13" s="92"/>
      <c r="Z13" s="93"/>
      <c r="AA13" s="93"/>
      <c r="AB13" s="190"/>
      <c r="AC13" s="191"/>
      <c r="AD13" s="239"/>
      <c r="AE13" s="240"/>
      <c r="AF13" s="240"/>
      <c r="AG13" s="241"/>
      <c r="AH13" s="94"/>
      <c r="AI13" s="95"/>
      <c r="AJ13" s="95"/>
      <c r="AK13" s="96"/>
    </row>
    <row r="14" spans="1:42" ht="6.6" customHeight="1">
      <c r="A14" s="233" t="s">
        <v>26</v>
      </c>
      <c r="B14" s="222"/>
      <c r="C14" s="222"/>
      <c r="D14" s="222"/>
      <c r="E14" s="223"/>
      <c r="F14" s="85"/>
      <c r="G14" s="85"/>
      <c r="H14" s="85"/>
      <c r="I14" s="85"/>
      <c r="J14" s="85"/>
      <c r="K14" s="85"/>
      <c r="L14" s="85"/>
      <c r="M14" s="85"/>
      <c r="N14" s="85"/>
      <c r="O14" s="85"/>
      <c r="P14" s="85"/>
      <c r="Q14" s="85"/>
      <c r="R14" s="85"/>
      <c r="S14" s="85"/>
      <c r="T14" s="85"/>
      <c r="U14" s="85"/>
      <c r="V14" s="97"/>
      <c r="W14" s="240"/>
      <c r="X14" s="241"/>
      <c r="Y14" s="240"/>
      <c r="Z14" s="248"/>
      <c r="AA14" s="248"/>
      <c r="AB14" s="240"/>
      <c r="AC14" s="240"/>
      <c r="AD14" s="239"/>
      <c r="AE14" s="240"/>
      <c r="AF14" s="240"/>
      <c r="AG14" s="241"/>
      <c r="AH14" s="240"/>
      <c r="AI14" s="248"/>
      <c r="AJ14" s="248"/>
      <c r="AK14" s="241"/>
    </row>
    <row r="15" spans="1:42">
      <c r="A15" s="234"/>
      <c r="B15" s="213"/>
      <c r="C15" s="213"/>
      <c r="D15" s="213"/>
      <c r="E15" s="235"/>
      <c r="F15" s="98"/>
      <c r="G15" s="213" t="s">
        <v>44</v>
      </c>
      <c r="H15" s="213"/>
      <c r="I15" s="214">
        <v>2021</v>
      </c>
      <c r="J15" s="214"/>
      <c r="K15" s="214"/>
      <c r="L15" s="99" t="s">
        <v>45</v>
      </c>
      <c r="M15" s="214">
        <v>11</v>
      </c>
      <c r="N15" s="214"/>
      <c r="O15" s="214"/>
      <c r="P15" s="99" t="s">
        <v>46</v>
      </c>
      <c r="Q15" s="214">
        <v>1</v>
      </c>
      <c r="R15" s="214"/>
      <c r="S15" s="214"/>
      <c r="T15" s="99" t="s">
        <v>47</v>
      </c>
      <c r="U15" s="99"/>
      <c r="V15" s="100"/>
      <c r="W15" s="243"/>
      <c r="X15" s="244"/>
      <c r="Y15" s="243"/>
      <c r="Z15" s="249"/>
      <c r="AA15" s="249"/>
      <c r="AB15" s="243"/>
      <c r="AC15" s="243"/>
      <c r="AD15" s="242"/>
      <c r="AE15" s="243"/>
      <c r="AF15" s="243"/>
      <c r="AG15" s="244"/>
      <c r="AH15" s="243"/>
      <c r="AI15" s="249"/>
      <c r="AJ15" s="249"/>
      <c r="AK15" s="244"/>
    </row>
    <row r="16" spans="1:42" ht="5.45" customHeight="1">
      <c r="A16" s="234"/>
      <c r="B16" s="213"/>
      <c r="C16" s="213"/>
      <c r="D16" s="213"/>
      <c r="E16" s="235"/>
      <c r="F16" s="85"/>
      <c r="G16" s="85"/>
      <c r="H16" s="85"/>
      <c r="I16" s="85"/>
      <c r="J16" s="85"/>
      <c r="K16" s="85"/>
      <c r="L16" s="85"/>
      <c r="M16" s="85"/>
      <c r="N16" s="85"/>
      <c r="O16" s="85"/>
      <c r="P16" s="85"/>
      <c r="Q16" s="85"/>
      <c r="R16" s="85"/>
      <c r="S16" s="85"/>
      <c r="T16" s="85"/>
      <c r="U16" s="85"/>
      <c r="V16" s="97"/>
      <c r="W16" s="246"/>
      <c r="X16" s="247"/>
      <c r="Y16" s="246"/>
      <c r="Z16" s="250"/>
      <c r="AA16" s="250"/>
      <c r="AB16" s="246"/>
      <c r="AC16" s="246"/>
      <c r="AD16" s="245"/>
      <c r="AE16" s="246"/>
      <c r="AF16" s="246"/>
      <c r="AG16" s="247"/>
      <c r="AH16" s="246"/>
      <c r="AI16" s="250"/>
      <c r="AJ16" s="250"/>
      <c r="AK16" s="247"/>
    </row>
    <row r="17" spans="1:37">
      <c r="A17" s="234" t="s">
        <v>25</v>
      </c>
      <c r="B17" s="213"/>
      <c r="C17" s="213"/>
      <c r="D17" s="213"/>
      <c r="E17" s="235"/>
      <c r="F17" s="98"/>
      <c r="G17" s="213" t="s">
        <v>48</v>
      </c>
      <c r="H17" s="213"/>
      <c r="I17" s="214">
        <v>2022</v>
      </c>
      <c r="J17" s="214"/>
      <c r="K17" s="214"/>
      <c r="L17" s="99" t="s">
        <v>45</v>
      </c>
      <c r="M17" s="214">
        <v>12</v>
      </c>
      <c r="N17" s="214"/>
      <c r="O17" s="214"/>
      <c r="P17" s="99" t="s">
        <v>46</v>
      </c>
      <c r="Q17" s="214">
        <v>31</v>
      </c>
      <c r="R17" s="214"/>
      <c r="S17" s="214"/>
      <c r="T17" s="99" t="s">
        <v>47</v>
      </c>
      <c r="U17" s="99"/>
      <c r="V17" s="100"/>
      <c r="W17" s="94"/>
      <c r="X17" s="96"/>
      <c r="Y17" s="85"/>
      <c r="Z17" s="101"/>
      <c r="AA17" s="101"/>
      <c r="AB17" s="85"/>
      <c r="AC17" s="85"/>
      <c r="AD17" s="102"/>
      <c r="AE17" s="85"/>
      <c r="AF17" s="85"/>
      <c r="AG17" s="103"/>
      <c r="AH17" s="85"/>
      <c r="AI17" s="101"/>
      <c r="AJ17" s="101"/>
      <c r="AK17" s="103"/>
    </row>
    <row r="18" spans="1:37">
      <c r="A18" s="234"/>
      <c r="B18" s="213"/>
      <c r="C18" s="213"/>
      <c r="D18" s="213"/>
      <c r="E18" s="235"/>
      <c r="F18" s="236" t="s">
        <v>1</v>
      </c>
      <c r="G18" s="237"/>
      <c r="H18" s="237"/>
      <c r="I18" s="237"/>
      <c r="J18" s="237"/>
      <c r="K18" s="237"/>
      <c r="L18" s="237"/>
      <c r="M18" s="237"/>
      <c r="N18" s="237"/>
      <c r="O18" s="237"/>
      <c r="P18" s="237"/>
      <c r="Q18" s="237"/>
      <c r="R18" s="237"/>
      <c r="S18" s="237"/>
      <c r="T18" s="237"/>
      <c r="U18" s="237"/>
      <c r="V18" s="238"/>
      <c r="W18" s="85"/>
      <c r="X18" s="103"/>
      <c r="Y18" s="85"/>
      <c r="Z18" s="101"/>
      <c r="AA18" s="101"/>
      <c r="AB18" s="85"/>
      <c r="AC18" s="85"/>
      <c r="AD18" s="102"/>
      <c r="AE18" s="85"/>
      <c r="AF18" s="85"/>
      <c r="AG18" s="103"/>
      <c r="AH18" s="85"/>
      <c r="AI18" s="101"/>
      <c r="AJ18" s="101"/>
      <c r="AK18" s="103"/>
    </row>
    <row r="19" spans="1:37" ht="24.6" customHeight="1">
      <c r="A19" s="233" t="s">
        <v>24</v>
      </c>
      <c r="B19" s="222"/>
      <c r="C19" s="222"/>
      <c r="D19" s="222"/>
      <c r="E19" s="223"/>
      <c r="F19" s="226" t="s">
        <v>50</v>
      </c>
      <c r="G19" s="227"/>
      <c r="H19" s="221">
        <v>50</v>
      </c>
      <c r="I19" s="221"/>
      <c r="J19" s="221"/>
      <c r="K19" s="176" t="s">
        <v>51</v>
      </c>
      <c r="L19" s="227" t="s">
        <v>52</v>
      </c>
      <c r="M19" s="227"/>
      <c r="N19" s="221">
        <v>50</v>
      </c>
      <c r="O19" s="221"/>
      <c r="P19" s="221"/>
      <c r="Q19" s="176" t="s">
        <v>51</v>
      </c>
      <c r="R19" s="204" t="s">
        <v>53</v>
      </c>
      <c r="S19" s="204"/>
      <c r="T19" s="221">
        <v>90</v>
      </c>
      <c r="U19" s="221"/>
      <c r="V19" s="105" t="s">
        <v>47</v>
      </c>
      <c r="W19" s="222" t="s">
        <v>36</v>
      </c>
      <c r="X19" s="223"/>
      <c r="Y19" s="224" t="s">
        <v>10</v>
      </c>
      <c r="Z19" s="222"/>
      <c r="AA19" s="222"/>
      <c r="AB19" s="222"/>
      <c r="AC19" s="223"/>
      <c r="AD19" s="178"/>
      <c r="AE19" s="225" t="s">
        <v>12</v>
      </c>
      <c r="AF19" s="225"/>
      <c r="AG19" s="177"/>
      <c r="AH19" s="226" t="s">
        <v>14</v>
      </c>
      <c r="AI19" s="227"/>
      <c r="AJ19" s="227"/>
      <c r="AK19" s="228"/>
    </row>
    <row r="20" spans="1:37" ht="24.6" customHeight="1">
      <c r="A20" s="210" t="s">
        <v>37</v>
      </c>
      <c r="B20" s="204"/>
      <c r="C20" s="204"/>
      <c r="D20" s="204"/>
      <c r="E20" s="211"/>
      <c r="F20" s="229" t="s">
        <v>110</v>
      </c>
      <c r="G20" s="217"/>
      <c r="H20" s="217"/>
      <c r="I20" s="217"/>
      <c r="J20" s="217"/>
      <c r="K20" s="217"/>
      <c r="L20" s="217"/>
      <c r="M20" s="217"/>
      <c r="N20" s="217"/>
      <c r="O20" s="217"/>
      <c r="P20" s="217"/>
      <c r="Q20" s="217"/>
      <c r="R20" s="217"/>
      <c r="S20" s="217"/>
      <c r="T20" s="217"/>
      <c r="U20" s="217"/>
      <c r="V20" s="218"/>
      <c r="W20" s="230" t="s">
        <v>9</v>
      </c>
      <c r="X20" s="231"/>
      <c r="Y20" s="232" t="s">
        <v>11</v>
      </c>
      <c r="Z20" s="230"/>
      <c r="AA20" s="230"/>
      <c r="AB20" s="230"/>
      <c r="AC20" s="231"/>
      <c r="AD20" s="108"/>
      <c r="AE20" s="225" t="s">
        <v>13</v>
      </c>
      <c r="AF20" s="225"/>
      <c r="AG20" s="175"/>
      <c r="AH20" s="204"/>
      <c r="AI20" s="204"/>
      <c r="AJ20" s="204"/>
      <c r="AK20" s="211"/>
    </row>
    <row r="21" spans="1:37" ht="24.6" customHeight="1">
      <c r="A21" s="210" t="s">
        <v>23</v>
      </c>
      <c r="B21" s="204"/>
      <c r="C21" s="204"/>
      <c r="D21" s="204"/>
      <c r="E21" s="211"/>
      <c r="F21" s="204" t="s">
        <v>2</v>
      </c>
      <c r="G21" s="204"/>
      <c r="H21" s="204"/>
      <c r="I21" s="204"/>
      <c r="J21" s="204"/>
      <c r="K21" s="204"/>
      <c r="L21" s="204"/>
      <c r="M21" s="204"/>
      <c r="N21" s="204"/>
      <c r="O21" s="204"/>
      <c r="P21" s="204"/>
      <c r="Q21" s="204"/>
      <c r="R21" s="204"/>
      <c r="S21" s="204"/>
      <c r="T21" s="204"/>
      <c r="U21" s="204"/>
      <c r="V21" s="205"/>
      <c r="W21" s="85"/>
      <c r="X21" s="215" t="s">
        <v>5</v>
      </c>
      <c r="Y21" s="215"/>
      <c r="Z21" s="215"/>
      <c r="AA21" s="215"/>
      <c r="AB21" s="215"/>
      <c r="AC21" s="215"/>
      <c r="AD21" s="215"/>
      <c r="AE21" s="215"/>
      <c r="AF21" s="215"/>
      <c r="AG21" s="215"/>
      <c r="AH21" s="215"/>
      <c r="AI21" s="215"/>
      <c r="AJ21" s="215"/>
      <c r="AK21" s="216"/>
    </row>
    <row r="22" spans="1:37" ht="24.6" customHeight="1">
      <c r="A22" s="210" t="s">
        <v>22</v>
      </c>
      <c r="B22" s="204"/>
      <c r="C22" s="204"/>
      <c r="D22" s="204"/>
      <c r="E22" s="211"/>
      <c r="F22" s="217" t="s">
        <v>111</v>
      </c>
      <c r="G22" s="217"/>
      <c r="H22" s="217"/>
      <c r="I22" s="217"/>
      <c r="J22" s="217"/>
      <c r="K22" s="217"/>
      <c r="L22" s="217"/>
      <c r="M22" s="217"/>
      <c r="N22" s="217"/>
      <c r="O22" s="217"/>
      <c r="P22" s="217"/>
      <c r="Q22" s="217"/>
      <c r="R22" s="217"/>
      <c r="S22" s="217"/>
      <c r="T22" s="217"/>
      <c r="U22" s="217"/>
      <c r="V22" s="218"/>
      <c r="W22" s="85"/>
      <c r="X22" s="219" t="s">
        <v>6</v>
      </c>
      <c r="Y22" s="219"/>
      <c r="Z22" s="219"/>
      <c r="AA22" s="219"/>
      <c r="AB22" s="219"/>
      <c r="AC22" s="219"/>
      <c r="AD22" s="219"/>
      <c r="AE22" s="219"/>
      <c r="AF22" s="219"/>
      <c r="AG22" s="219"/>
      <c r="AH22" s="219"/>
      <c r="AI22" s="219"/>
      <c r="AJ22" s="219"/>
      <c r="AK22" s="220"/>
    </row>
    <row r="23" spans="1:37" ht="24.6" customHeight="1">
      <c r="A23" s="210" t="s">
        <v>4</v>
      </c>
      <c r="B23" s="204"/>
      <c r="C23" s="204"/>
      <c r="D23" s="204"/>
      <c r="E23" s="211"/>
      <c r="F23" s="212"/>
      <c r="G23" s="213"/>
      <c r="H23" s="214">
        <v>2022</v>
      </c>
      <c r="I23" s="214"/>
      <c r="J23" s="214"/>
      <c r="K23" s="99" t="s">
        <v>45</v>
      </c>
      <c r="L23" s="214">
        <v>1</v>
      </c>
      <c r="M23" s="214"/>
      <c r="N23" s="214"/>
      <c r="O23" s="99" t="s">
        <v>46</v>
      </c>
      <c r="P23" s="214">
        <v>30</v>
      </c>
      <c r="Q23" s="214"/>
      <c r="R23" s="214"/>
      <c r="S23" s="99" t="s">
        <v>47</v>
      </c>
      <c r="T23" s="204"/>
      <c r="U23" s="204"/>
      <c r="V23" s="205"/>
      <c r="W23" s="85"/>
      <c r="X23" s="199" t="s">
        <v>7</v>
      </c>
      <c r="Y23" s="199"/>
      <c r="Z23" s="199"/>
      <c r="AA23" s="199"/>
      <c r="AB23" s="199"/>
      <c r="AC23" s="199"/>
      <c r="AD23" s="199"/>
      <c r="AE23" s="199"/>
      <c r="AF23" s="199"/>
      <c r="AG23" s="199"/>
      <c r="AH23" s="199"/>
      <c r="AI23" s="199"/>
      <c r="AJ23" s="199"/>
      <c r="AK23" s="200"/>
    </row>
    <row r="24" spans="1:37" ht="24.6" customHeight="1">
      <c r="A24" s="201" t="s">
        <v>73</v>
      </c>
      <c r="B24" s="202"/>
      <c r="C24" s="202"/>
      <c r="D24" s="202"/>
      <c r="E24" s="203"/>
      <c r="F24" s="204" t="s">
        <v>101</v>
      </c>
      <c r="G24" s="204"/>
      <c r="H24" s="204"/>
      <c r="I24" s="204"/>
      <c r="J24" s="204"/>
      <c r="K24" s="204"/>
      <c r="L24" s="204"/>
      <c r="M24" s="204"/>
      <c r="N24" s="204"/>
      <c r="O24" s="204"/>
      <c r="P24" s="204"/>
      <c r="Q24" s="204"/>
      <c r="R24" s="204"/>
      <c r="S24" s="204"/>
      <c r="T24" s="204"/>
      <c r="U24" s="204"/>
      <c r="V24" s="205"/>
      <c r="W24" s="110" t="s">
        <v>8</v>
      </c>
      <c r="X24" s="206"/>
      <c r="Y24" s="206"/>
      <c r="Z24" s="206"/>
      <c r="AA24" s="206"/>
      <c r="AB24" s="206"/>
      <c r="AC24" s="206"/>
      <c r="AD24" s="206"/>
      <c r="AE24" s="206"/>
      <c r="AF24" s="206"/>
      <c r="AG24" s="206"/>
      <c r="AH24" s="206"/>
      <c r="AI24" s="206"/>
      <c r="AJ24" s="206"/>
      <c r="AK24" s="207"/>
    </row>
    <row r="25" spans="1:37" ht="18" customHeight="1">
      <c r="A25" s="111" t="s">
        <v>3</v>
      </c>
      <c r="B25" s="112"/>
      <c r="C25" s="85"/>
      <c r="D25" s="85"/>
      <c r="E25" s="85"/>
      <c r="F25" s="85"/>
      <c r="G25" s="85"/>
      <c r="H25" s="85"/>
      <c r="I25" s="85"/>
      <c r="J25" s="85"/>
      <c r="K25" s="85"/>
      <c r="L25" s="85"/>
      <c r="M25" s="85"/>
      <c r="N25" s="85"/>
      <c r="O25" s="85"/>
      <c r="P25" s="85"/>
      <c r="Q25" s="85"/>
      <c r="R25" s="85"/>
      <c r="S25" s="85"/>
      <c r="T25" s="85"/>
      <c r="U25" s="85"/>
      <c r="V25" s="97"/>
      <c r="W25" s="113"/>
      <c r="X25" s="208"/>
      <c r="Y25" s="208"/>
      <c r="Z25" s="208"/>
      <c r="AA25" s="208"/>
      <c r="AB25" s="208"/>
      <c r="AC25" s="208"/>
      <c r="AD25" s="208"/>
      <c r="AE25" s="208"/>
      <c r="AF25" s="208"/>
      <c r="AG25" s="208"/>
      <c r="AH25" s="208"/>
      <c r="AI25" s="208"/>
      <c r="AJ25" s="208"/>
      <c r="AK25" s="209"/>
    </row>
    <row r="26" spans="1:37" ht="18" customHeight="1">
      <c r="A26" s="114"/>
      <c r="B26" s="185"/>
      <c r="C26" s="185"/>
      <c r="D26" s="185"/>
      <c r="E26" s="185"/>
      <c r="F26" s="185"/>
      <c r="G26" s="185"/>
      <c r="H26" s="185"/>
      <c r="I26" s="185"/>
      <c r="J26" s="185"/>
      <c r="K26" s="185"/>
      <c r="L26" s="185"/>
      <c r="M26" s="185"/>
      <c r="N26" s="185"/>
      <c r="O26" s="185"/>
      <c r="P26" s="185"/>
      <c r="Q26" s="185"/>
      <c r="R26" s="185"/>
      <c r="S26" s="185"/>
      <c r="T26" s="185"/>
      <c r="U26" s="185"/>
      <c r="V26" s="186"/>
      <c r="W26" s="85"/>
      <c r="X26" s="115"/>
      <c r="Y26" s="115"/>
      <c r="Z26" s="115"/>
      <c r="AA26" s="115"/>
      <c r="AB26" s="115"/>
      <c r="AC26" s="115"/>
      <c r="AD26" s="115"/>
      <c r="AE26" s="115"/>
      <c r="AF26" s="115"/>
      <c r="AG26" s="115"/>
      <c r="AH26" s="115"/>
      <c r="AI26" s="115"/>
      <c r="AJ26" s="115"/>
      <c r="AK26" s="116"/>
    </row>
    <row r="27" spans="1:37" ht="15" customHeight="1">
      <c r="A27" s="117"/>
      <c r="B27" s="183"/>
      <c r="C27" s="183"/>
      <c r="D27" s="183"/>
      <c r="E27" s="183"/>
      <c r="F27" s="183"/>
      <c r="G27" s="183"/>
      <c r="H27" s="183"/>
      <c r="I27" s="183"/>
      <c r="J27" s="183"/>
      <c r="K27" s="183"/>
      <c r="L27" s="183"/>
      <c r="M27" s="183"/>
      <c r="N27" s="183"/>
      <c r="O27" s="183"/>
      <c r="P27" s="183"/>
      <c r="Q27" s="183"/>
      <c r="R27" s="183"/>
      <c r="S27" s="183"/>
      <c r="T27" s="183"/>
      <c r="U27" s="183"/>
      <c r="V27" s="184"/>
      <c r="W27" s="118"/>
      <c r="X27" s="119" t="s">
        <v>74</v>
      </c>
      <c r="Y27" s="187"/>
      <c r="Z27" s="187"/>
      <c r="AA27" s="187"/>
      <c r="AB27" s="187"/>
      <c r="AC27" s="188"/>
      <c r="AD27" s="120"/>
      <c r="AE27" s="120"/>
      <c r="AF27" s="121"/>
      <c r="AG27" s="189" t="s">
        <v>15</v>
      </c>
      <c r="AH27" s="190"/>
      <c r="AI27" s="190"/>
      <c r="AJ27" s="190"/>
      <c r="AK27" s="191"/>
    </row>
    <row r="28" spans="1:37" ht="13.9" customHeight="1">
      <c r="A28" s="122"/>
      <c r="B28" s="185"/>
      <c r="C28" s="185"/>
      <c r="D28" s="185"/>
      <c r="E28" s="185"/>
      <c r="F28" s="185"/>
      <c r="G28" s="185"/>
      <c r="H28" s="185"/>
      <c r="I28" s="185"/>
      <c r="J28" s="185"/>
      <c r="K28" s="185"/>
      <c r="L28" s="185"/>
      <c r="M28" s="185"/>
      <c r="N28" s="185"/>
      <c r="O28" s="185"/>
      <c r="P28" s="185"/>
      <c r="Q28" s="185"/>
      <c r="R28" s="185"/>
      <c r="S28" s="185"/>
      <c r="T28" s="185"/>
      <c r="U28" s="185"/>
      <c r="V28" s="186"/>
      <c r="W28" s="85"/>
      <c r="X28" s="85"/>
      <c r="Y28" s="85"/>
      <c r="Z28" s="85"/>
      <c r="AA28" s="85"/>
      <c r="AB28" s="85"/>
      <c r="AC28" s="85"/>
      <c r="AD28" s="85"/>
      <c r="AE28" s="85"/>
      <c r="AF28" s="85"/>
      <c r="AG28" s="102"/>
      <c r="AH28" s="85"/>
      <c r="AI28" s="85"/>
      <c r="AJ28" s="85"/>
      <c r="AK28" s="103"/>
    </row>
    <row r="29" spans="1:37" ht="13.9" customHeight="1">
      <c r="A29" s="114"/>
      <c r="B29" s="183"/>
      <c r="C29" s="183"/>
      <c r="D29" s="183"/>
      <c r="E29" s="183"/>
      <c r="F29" s="183"/>
      <c r="G29" s="183"/>
      <c r="H29" s="183"/>
      <c r="I29" s="183"/>
      <c r="J29" s="183"/>
      <c r="K29" s="183"/>
      <c r="L29" s="183"/>
      <c r="M29" s="183"/>
      <c r="N29" s="183"/>
      <c r="O29" s="183"/>
      <c r="P29" s="183"/>
      <c r="Q29" s="183"/>
      <c r="R29" s="183"/>
      <c r="S29" s="183"/>
      <c r="T29" s="183"/>
      <c r="U29" s="183"/>
      <c r="V29" s="184"/>
      <c r="W29" s="85"/>
      <c r="X29" s="85"/>
      <c r="Y29" s="85"/>
      <c r="Z29" s="85"/>
      <c r="AA29" s="85"/>
      <c r="AB29" s="85"/>
      <c r="AC29" s="85"/>
      <c r="AD29" s="85"/>
      <c r="AE29" s="85"/>
      <c r="AF29" s="85"/>
      <c r="AG29" s="102"/>
      <c r="AH29" s="85"/>
      <c r="AI29" s="85"/>
      <c r="AJ29" s="85"/>
      <c r="AK29" s="103"/>
    </row>
    <row r="30" spans="1:37" ht="13.9" customHeight="1" thickBot="1">
      <c r="A30" s="123"/>
      <c r="B30" s="192"/>
      <c r="C30" s="192"/>
      <c r="D30" s="192"/>
      <c r="E30" s="192"/>
      <c r="F30" s="192"/>
      <c r="G30" s="192"/>
      <c r="H30" s="192"/>
      <c r="I30" s="192"/>
      <c r="J30" s="192"/>
      <c r="K30" s="192"/>
      <c r="L30" s="192"/>
      <c r="M30" s="192"/>
      <c r="N30" s="192"/>
      <c r="O30" s="192"/>
      <c r="P30" s="192"/>
      <c r="Q30" s="192"/>
      <c r="R30" s="192"/>
      <c r="S30" s="192"/>
      <c r="T30" s="192"/>
      <c r="U30" s="192"/>
      <c r="V30" s="193"/>
      <c r="W30" s="124"/>
      <c r="X30" s="124"/>
      <c r="Y30" s="124"/>
      <c r="Z30" s="124"/>
      <c r="AA30" s="124"/>
      <c r="AB30" s="124"/>
      <c r="AC30" s="124"/>
      <c r="AD30" s="124"/>
      <c r="AE30" s="124"/>
      <c r="AF30" s="124"/>
      <c r="AG30" s="125"/>
      <c r="AH30" s="124"/>
      <c r="AI30" s="124"/>
      <c r="AJ30" s="124"/>
      <c r="AK30" s="126"/>
    </row>
    <row r="31" spans="1:37" ht="4.5" customHeight="1" thickTop="1">
      <c r="A31" s="85"/>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row>
    <row r="32" spans="1:37" ht="19.899999999999999" customHeight="1">
      <c r="A32" s="194" t="s">
        <v>21</v>
      </c>
      <c r="B32" s="194"/>
      <c r="C32" s="194"/>
      <c r="D32" s="194"/>
      <c r="E32" s="194"/>
      <c r="F32" s="194"/>
      <c r="G32" s="194"/>
      <c r="H32" s="194"/>
      <c r="I32" s="194"/>
      <c r="J32" s="194"/>
      <c r="K32" s="194"/>
      <c r="L32" s="194"/>
      <c r="M32" s="194"/>
      <c r="N32" s="194"/>
      <c r="O32" s="194"/>
      <c r="P32" s="85"/>
      <c r="Q32" s="85"/>
      <c r="R32" s="85"/>
      <c r="S32" s="85"/>
      <c r="T32" s="85"/>
      <c r="U32" s="85"/>
      <c r="V32" s="85"/>
      <c r="W32" s="85"/>
      <c r="X32" s="85"/>
      <c r="Y32" s="195" t="s">
        <v>0</v>
      </c>
      <c r="Z32" s="195"/>
      <c r="AA32" s="196" t="str">
        <f>F12</f>
        <v>朝日計画　新築工事</v>
      </c>
      <c r="AB32" s="196"/>
      <c r="AC32" s="196"/>
      <c r="AD32" s="196"/>
      <c r="AE32" s="196"/>
      <c r="AF32" s="196"/>
      <c r="AG32" s="127"/>
      <c r="AH32" s="197" t="s">
        <v>16</v>
      </c>
      <c r="AI32" s="197"/>
      <c r="AJ32" s="198"/>
      <c r="AK32" s="198"/>
    </row>
    <row r="33" spans="5:36" ht="5.25" customHeight="1"/>
    <row r="34" spans="5:36" s="128" customFormat="1"/>
    <row r="35" spans="5:36" s="128" customFormat="1">
      <c r="E35" s="129"/>
    </row>
    <row r="36" spans="5:36" s="128" customFormat="1">
      <c r="E36" s="129" t="s">
        <v>98</v>
      </c>
    </row>
    <row r="37" spans="5:36" s="128" customFormat="1">
      <c r="E37" s="129"/>
    </row>
    <row r="38" spans="5:36" s="128" customFormat="1">
      <c r="E38" s="129"/>
    </row>
    <row r="39" spans="5:36" s="128" customFormat="1">
      <c r="E39" s="129"/>
    </row>
    <row r="40" spans="5:36" s="128" customFormat="1">
      <c r="E40" s="130" t="s">
        <v>75</v>
      </c>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row>
    <row r="41" spans="5:36" s="128" customFormat="1">
      <c r="E41" s="129"/>
    </row>
    <row r="42" spans="5:36" s="128" customFormat="1">
      <c r="E42" s="129"/>
    </row>
    <row r="43" spans="5:36" s="128" customFormat="1">
      <c r="E43" s="129" t="s">
        <v>76</v>
      </c>
    </row>
    <row r="44" spans="5:36" s="128" customFormat="1">
      <c r="E44" s="129" t="s">
        <v>77</v>
      </c>
    </row>
    <row r="45" spans="5:36" s="128" customFormat="1">
      <c r="E45" s="129" t="s">
        <v>78</v>
      </c>
    </row>
    <row r="46" spans="5:36" s="128" customFormat="1">
      <c r="E46" s="129" t="s">
        <v>79</v>
      </c>
    </row>
    <row r="47" spans="5:36" s="128" customFormat="1">
      <c r="E47" s="129" t="s">
        <v>80</v>
      </c>
    </row>
    <row r="48" spans="5:36" s="128" customFormat="1">
      <c r="E48" s="129" t="s">
        <v>81</v>
      </c>
    </row>
    <row r="49" spans="5:5" s="128" customFormat="1">
      <c r="E49" s="129"/>
    </row>
    <row r="50" spans="5:5" s="128" customFormat="1">
      <c r="E50" s="129"/>
    </row>
    <row r="51" spans="5:5" s="128" customFormat="1">
      <c r="E51" s="129"/>
    </row>
    <row r="52" spans="5:5" s="128" customFormat="1">
      <c r="E52" s="129" t="s">
        <v>82</v>
      </c>
    </row>
    <row r="53" spans="5:5" s="128" customFormat="1">
      <c r="E53" s="129" t="s">
        <v>83</v>
      </c>
    </row>
    <row r="54" spans="5:5" s="128" customFormat="1">
      <c r="E54" s="129" t="s">
        <v>84</v>
      </c>
    </row>
    <row r="55" spans="5:5" s="128" customFormat="1">
      <c r="E55" s="129" t="s">
        <v>85</v>
      </c>
    </row>
    <row r="56" spans="5:5" s="128" customFormat="1">
      <c r="E56" s="129" t="s">
        <v>86</v>
      </c>
    </row>
    <row r="57" spans="5:5" s="128" customFormat="1">
      <c r="E57" s="129" t="s">
        <v>87</v>
      </c>
    </row>
    <row r="58" spans="5:5" s="128" customFormat="1">
      <c r="E58" s="129" t="s">
        <v>88</v>
      </c>
    </row>
    <row r="59" spans="5:5" s="128" customFormat="1">
      <c r="E59" s="129" t="s">
        <v>89</v>
      </c>
    </row>
    <row r="60" spans="5:5" s="128" customFormat="1">
      <c r="E60" s="129" t="s">
        <v>90</v>
      </c>
    </row>
    <row r="61" spans="5:5" s="128" customFormat="1">
      <c r="E61" s="129" t="s">
        <v>91</v>
      </c>
    </row>
    <row r="62" spans="5:5" s="128" customFormat="1">
      <c r="E62" s="129" t="s">
        <v>92</v>
      </c>
    </row>
    <row r="63" spans="5:5" s="128" customFormat="1">
      <c r="E63" s="129"/>
    </row>
    <row r="64" spans="5:5" s="128" customFormat="1">
      <c r="E64" s="129"/>
    </row>
    <row r="65" spans="5:5" s="128" customFormat="1">
      <c r="E65" s="129"/>
    </row>
    <row r="66" spans="5:5" s="128" customFormat="1">
      <c r="E66" s="129" t="s">
        <v>93</v>
      </c>
    </row>
    <row r="67" spans="5:5" s="128" customFormat="1">
      <c r="E67" s="129" t="s">
        <v>94</v>
      </c>
    </row>
    <row r="68" spans="5:5" s="128" customFormat="1">
      <c r="E68" s="129" t="s">
        <v>95</v>
      </c>
    </row>
    <row r="69" spans="5:5" s="128" customFormat="1">
      <c r="E69" s="129" t="s">
        <v>96</v>
      </c>
    </row>
    <row r="70" spans="5:5" s="128" customFormat="1">
      <c r="E70" s="129" t="s">
        <v>97</v>
      </c>
    </row>
    <row r="71" spans="5:5" s="128" customFormat="1">
      <c r="E71" s="129"/>
    </row>
  </sheetData>
  <mergeCells count="97">
    <mergeCell ref="AO6:AP6"/>
    <mergeCell ref="AC7:AE7"/>
    <mergeCell ref="AF7:AK7"/>
    <mergeCell ref="AO7:AP7"/>
    <mergeCell ref="A10:E10"/>
    <mergeCell ref="AC10:AE10"/>
    <mergeCell ref="AF10:AK10"/>
    <mergeCell ref="A1:E1"/>
    <mergeCell ref="A3:AK3"/>
    <mergeCell ref="C5:M5"/>
    <mergeCell ref="AG5:AK5"/>
    <mergeCell ref="AC8:AE8"/>
    <mergeCell ref="AF8:AJ8"/>
    <mergeCell ref="AO8:AP8"/>
    <mergeCell ref="AC9:AE9"/>
    <mergeCell ref="AF9:AK9"/>
    <mergeCell ref="A11:E11"/>
    <mergeCell ref="F11:R11"/>
    <mergeCell ref="S11:V11"/>
    <mergeCell ref="AC11:AE11"/>
    <mergeCell ref="AF11:AJ11"/>
    <mergeCell ref="AH12:AK12"/>
    <mergeCell ref="A13:E13"/>
    <mergeCell ref="F13:V13"/>
    <mergeCell ref="W13:X13"/>
    <mergeCell ref="AB13:AC13"/>
    <mergeCell ref="AD13:AG13"/>
    <mergeCell ref="A12:E12"/>
    <mergeCell ref="F12:V12"/>
    <mergeCell ref="W12:X12"/>
    <mergeCell ref="Y12:AC12"/>
    <mergeCell ref="AD12:AG12"/>
    <mergeCell ref="W14:X16"/>
    <mergeCell ref="Y14:Y16"/>
    <mergeCell ref="Z14:Z16"/>
    <mergeCell ref="AA14:AA16"/>
    <mergeCell ref="AB14:AC16"/>
    <mergeCell ref="G15:H15"/>
    <mergeCell ref="I15:K15"/>
    <mergeCell ref="M15:O15"/>
    <mergeCell ref="Q15:S15"/>
    <mergeCell ref="A14:E16"/>
    <mergeCell ref="AD14:AG16"/>
    <mergeCell ref="AH14:AH16"/>
    <mergeCell ref="AI14:AI16"/>
    <mergeCell ref="AJ14:AJ16"/>
    <mergeCell ref="AK14:AK16"/>
    <mergeCell ref="R19:S19"/>
    <mergeCell ref="A17:E18"/>
    <mergeCell ref="G17:H17"/>
    <mergeCell ref="I17:K17"/>
    <mergeCell ref="M17:O17"/>
    <mergeCell ref="Q17:S17"/>
    <mergeCell ref="F18:V18"/>
    <mergeCell ref="A19:E19"/>
    <mergeCell ref="F19:G19"/>
    <mergeCell ref="H19:J19"/>
    <mergeCell ref="L19:M19"/>
    <mergeCell ref="N19:P19"/>
    <mergeCell ref="T19:U19"/>
    <mergeCell ref="W19:X19"/>
    <mergeCell ref="Y19:AC19"/>
    <mergeCell ref="AE19:AF19"/>
    <mergeCell ref="AH19:AK19"/>
    <mergeCell ref="AH20:AK20"/>
    <mergeCell ref="A21:E21"/>
    <mergeCell ref="F21:V21"/>
    <mergeCell ref="X21:AK21"/>
    <mergeCell ref="A22:E22"/>
    <mergeCell ref="F22:V22"/>
    <mergeCell ref="X22:AK22"/>
    <mergeCell ref="A20:E20"/>
    <mergeCell ref="F20:V20"/>
    <mergeCell ref="W20:X20"/>
    <mergeCell ref="Y20:AC20"/>
    <mergeCell ref="AE20:AF20"/>
    <mergeCell ref="B26:V26"/>
    <mergeCell ref="A23:E23"/>
    <mergeCell ref="F23:G23"/>
    <mergeCell ref="H23:J23"/>
    <mergeCell ref="L23:N23"/>
    <mergeCell ref="P23:R23"/>
    <mergeCell ref="T23:V23"/>
    <mergeCell ref="X23:AK23"/>
    <mergeCell ref="A24:E24"/>
    <mergeCell ref="F24:V24"/>
    <mergeCell ref="X24:AK24"/>
    <mergeCell ref="X25:AK25"/>
    <mergeCell ref="B27:V28"/>
    <mergeCell ref="Y27:AC27"/>
    <mergeCell ref="AG27:AK27"/>
    <mergeCell ref="B29:V30"/>
    <mergeCell ref="A32:O32"/>
    <mergeCell ref="Y32:Z32"/>
    <mergeCell ref="AA32:AF32"/>
    <mergeCell ref="AH32:AI32"/>
    <mergeCell ref="AJ32:AK32"/>
  </mergeCells>
  <phoneticPr fontId="2"/>
  <conditionalFormatting sqref="F11:R11">
    <cfRule type="expression" dxfId="73" priority="17">
      <formula>F11&lt;&gt;""</formula>
    </cfRule>
    <cfRule type="expression" dxfId="72" priority="28">
      <formula>F11&lt;&gt;""</formula>
    </cfRule>
  </conditionalFormatting>
  <conditionalFormatting sqref="AF2">
    <cfRule type="expression" dxfId="71" priority="27">
      <formula>AF2&lt;&gt;""</formula>
    </cfRule>
  </conditionalFormatting>
  <conditionalFormatting sqref="AH2">
    <cfRule type="expression" dxfId="70" priority="24">
      <formula>AH2&lt;&gt;""</formula>
    </cfRule>
    <cfRule type="expression" dxfId="69" priority="25">
      <formula>AH2&lt;&gt;""</formula>
    </cfRule>
    <cfRule type="expression" priority="26">
      <formula>AH2</formula>
    </cfRule>
  </conditionalFormatting>
  <conditionalFormatting sqref="AJ2">
    <cfRule type="expression" dxfId="68" priority="23">
      <formula>AJ2&lt;&gt;""</formula>
    </cfRule>
  </conditionalFormatting>
  <conditionalFormatting sqref="AF7:AK7">
    <cfRule type="expression" dxfId="67" priority="22">
      <formula>AF7&lt;&gt;""</formula>
    </cfRule>
  </conditionalFormatting>
  <conditionalFormatting sqref="AF8:AJ8">
    <cfRule type="expression" dxfId="66" priority="21">
      <formula>AF8&lt;&gt;""</formula>
    </cfRule>
  </conditionalFormatting>
  <conditionalFormatting sqref="AF9:AK9">
    <cfRule type="expression" dxfId="65" priority="20">
      <formula>AF9&lt;&gt;""</formula>
    </cfRule>
  </conditionalFormatting>
  <conditionalFormatting sqref="AF10:AK10">
    <cfRule type="expression" dxfId="64" priority="19">
      <formula>AF10&lt;&gt;""</formula>
    </cfRule>
  </conditionalFormatting>
  <conditionalFormatting sqref="AF11:AJ11">
    <cfRule type="expression" dxfId="63" priority="18">
      <formula>AF11&lt;&gt;""</formula>
    </cfRule>
  </conditionalFormatting>
  <conditionalFormatting sqref="F12:V12">
    <cfRule type="expression" dxfId="62" priority="16">
      <formula>F12&lt;&gt;""</formula>
    </cfRule>
  </conditionalFormatting>
  <conditionalFormatting sqref="F13:V13">
    <cfRule type="expression" dxfId="61" priority="15">
      <formula>F13&lt;&gt;""</formula>
    </cfRule>
  </conditionalFormatting>
  <conditionalFormatting sqref="I15:K15">
    <cfRule type="expression" dxfId="60" priority="14">
      <formula>I15&lt;&gt;""</formula>
    </cfRule>
  </conditionalFormatting>
  <conditionalFormatting sqref="M15:O15">
    <cfRule type="expression" dxfId="59" priority="13">
      <formula>M15&lt;&gt;""</formula>
    </cfRule>
  </conditionalFormatting>
  <conditionalFormatting sqref="Q15:S15">
    <cfRule type="expression" dxfId="58" priority="12">
      <formula>Q15&lt;&gt;""</formula>
    </cfRule>
  </conditionalFormatting>
  <conditionalFormatting sqref="I17:K17">
    <cfRule type="expression" dxfId="57" priority="11">
      <formula>I17&lt;&gt;""</formula>
    </cfRule>
  </conditionalFormatting>
  <conditionalFormatting sqref="M17:O17">
    <cfRule type="expression" dxfId="56" priority="10">
      <formula>M17&lt;&gt;""</formula>
    </cfRule>
  </conditionalFormatting>
  <conditionalFormatting sqref="Q17:S17">
    <cfRule type="expression" dxfId="55" priority="9">
      <formula>Q17&lt;&gt;""</formula>
    </cfRule>
  </conditionalFormatting>
  <conditionalFormatting sqref="F20:V20">
    <cfRule type="expression" dxfId="54" priority="8">
      <formula>F20&lt;&gt;""</formula>
    </cfRule>
  </conditionalFormatting>
  <conditionalFormatting sqref="F22:V22">
    <cfRule type="expression" dxfId="53" priority="7">
      <formula>F22&lt;&gt;""</formula>
    </cfRule>
  </conditionalFormatting>
  <conditionalFormatting sqref="H23:J23">
    <cfRule type="expression" dxfId="52" priority="6">
      <formula>H23&lt;&gt;""</formula>
    </cfRule>
  </conditionalFormatting>
  <conditionalFormatting sqref="L23:N23">
    <cfRule type="expression" dxfId="51" priority="5">
      <formula>L23&lt;&gt;""</formula>
    </cfRule>
  </conditionalFormatting>
  <conditionalFormatting sqref="P23:R23">
    <cfRule type="expression" dxfId="50" priority="4">
      <formula>P23&lt;&gt;""</formula>
    </cfRule>
  </conditionalFormatting>
  <conditionalFormatting sqref="H19:J19">
    <cfRule type="expression" dxfId="49" priority="3">
      <formula>H19&lt;&gt;""</formula>
    </cfRule>
  </conditionalFormatting>
  <conditionalFormatting sqref="N19:P19">
    <cfRule type="expression" dxfId="48" priority="2">
      <formula>N19&lt;&gt;""</formula>
    </cfRule>
  </conditionalFormatting>
  <conditionalFormatting sqref="T19:U19">
    <cfRule type="expression" dxfId="47" priority="1">
      <formula>T19&lt;&gt;""</formula>
    </cfRule>
  </conditionalFormatting>
  <dataValidations count="6">
    <dataValidation type="list" allowBlank="1" sqref="T19:U19" xr:uid="{4175400D-9DCF-402B-900B-13E914D34005}">
      <formula1>"120,90,60,-"</formula1>
    </dataValidation>
    <dataValidation type="list" allowBlank="1" sqref="H19:J19 N19:P19" xr:uid="{A40EBD5B-6798-44E4-A0C1-1DD2F0D4308B}">
      <formula1>"100,90,80,70,60,50,40,30,20,10,0"</formula1>
    </dataValidation>
    <dataValidation type="list" allowBlank="1" showInputMessage="1" showErrorMessage="1" sqref="F24:V24" xr:uid="{7B9CD148-4E54-40F5-BC9A-80CA682682F6}">
      <formula1>"基本契約書による,‐"</formula1>
    </dataValidation>
    <dataValidation type="list" allowBlank="1" showInputMessage="1" sqref="F20:V20" xr:uid="{1C09A65B-3964-49BF-B6D8-D3B394895DA8}">
      <formula1>"　,一式無増減,数量,実測"</formula1>
    </dataValidation>
    <dataValidation allowBlank="1" showInputMessage="1" sqref="F21:V21" xr:uid="{724EFC4C-9F51-4860-BCF6-F0A8647648D0}"/>
    <dataValidation type="list" allowBlank="1" showInputMessage="1" sqref="F22:V22" xr:uid="{83E755AC-1734-49C3-9C81-6108C84DBCAA}">
      <formula1>"　,材料,貴社施工範囲に準ず"</formula1>
    </dataValidation>
  </dataValidations>
  <printOptions horizontalCentered="1" verticalCentered="1"/>
  <pageMargins left="0" right="0" top="0.19685039370078741" bottom="0.19685039370078741" header="0.51181102362204722" footer="0.51181102362204722"/>
  <pageSetup paperSize="9" orientation="landscape" r:id="rId1"/>
  <headerFooter alignWithMargins="0"/>
  <rowBreaks count="1" manualBreakCount="1">
    <brk id="32" max="3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F3CF8-5A25-42E9-AC7D-8BC0926F1742}">
  <dimension ref="A1:AP71"/>
  <sheetViews>
    <sheetView tabSelected="1" zoomScaleNormal="100" zoomScaleSheetLayoutView="100" workbookViewId="0">
      <selection activeCell="AF11" sqref="AF11:AJ11"/>
    </sheetView>
  </sheetViews>
  <sheetFormatPr defaultColWidth="9" defaultRowHeight="13.5"/>
  <cols>
    <col min="1" max="2" width="1.625" style="84" customWidth="1"/>
    <col min="3" max="4" width="2" style="84" customWidth="1"/>
    <col min="5" max="5" width="8.875" style="84" customWidth="1"/>
    <col min="6" max="7" width="2.625" style="84" customWidth="1"/>
    <col min="8" max="8" width="2.375" style="84" customWidth="1"/>
    <col min="9" max="11" width="2.5" style="84" customWidth="1"/>
    <col min="12" max="12" width="2.625" style="84" customWidth="1"/>
    <col min="13" max="15" width="2.5" style="84" customWidth="1"/>
    <col min="16" max="16" width="2.375" style="84" customWidth="1"/>
    <col min="17" max="19" width="2.5" style="84" customWidth="1"/>
    <col min="20" max="22" width="2.75" style="84" customWidth="1"/>
    <col min="23" max="23" width="4.5" style="84" customWidth="1"/>
    <col min="24" max="24" width="19.25" style="84" customWidth="1"/>
    <col min="25" max="25" width="3.125" style="84" customWidth="1"/>
    <col min="26" max="27" width="5.125" style="84" customWidth="1"/>
    <col min="28" max="28" width="3.625" style="84" customWidth="1"/>
    <col min="29" max="29" width="2.125" style="84" customWidth="1"/>
    <col min="30" max="30" width="4.625" style="84" customWidth="1"/>
    <col min="31" max="31" width="3" style="84" customWidth="1"/>
    <col min="32" max="32" width="8.625" style="84" customWidth="1"/>
    <col min="33" max="37" width="4.875" style="84" customWidth="1"/>
    <col min="38" max="38" width="1.625" style="84" customWidth="1"/>
    <col min="39" max="39" width="9" style="84"/>
    <col min="40" max="41" width="9" style="84" customWidth="1"/>
    <col min="42" max="42" width="30.375" style="84" customWidth="1"/>
    <col min="43" max="16384" width="9" style="84"/>
  </cols>
  <sheetData>
    <row r="1" spans="1:42">
      <c r="A1" s="270" t="s">
        <v>100</v>
      </c>
      <c r="B1" s="270"/>
      <c r="C1" s="270"/>
      <c r="D1" s="270"/>
      <c r="E1" s="270"/>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row>
    <row r="2" spans="1:42" ht="12.95" customHeight="1">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76"/>
      <c r="AG2" s="86" t="s">
        <v>45</v>
      </c>
      <c r="AH2" s="79"/>
      <c r="AI2" s="86" t="s">
        <v>55</v>
      </c>
      <c r="AJ2" s="79"/>
      <c r="AK2" s="87" t="s">
        <v>47</v>
      </c>
    </row>
    <row r="3" spans="1:42" ht="21" customHeight="1">
      <c r="A3" s="271" t="s">
        <v>35</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row>
    <row r="4" spans="1:42" ht="22.5" customHeight="1">
      <c r="A4" s="85"/>
      <c r="B4" s="85"/>
      <c r="C4" s="85"/>
      <c r="D4" s="85"/>
      <c r="E4" s="85"/>
      <c r="F4" s="85"/>
      <c r="G4" s="85"/>
      <c r="H4" s="85"/>
      <c r="I4" s="85"/>
      <c r="J4" s="85"/>
      <c r="K4" s="85"/>
      <c r="L4" s="85"/>
      <c r="M4" s="85"/>
      <c r="N4" s="85"/>
      <c r="O4" s="85"/>
      <c r="P4" s="85"/>
      <c r="Q4" s="85"/>
      <c r="R4" s="85"/>
      <c r="S4" s="85"/>
      <c r="T4" s="85"/>
      <c r="U4" s="85"/>
      <c r="V4" s="85"/>
      <c r="W4" s="85"/>
      <c r="X4" s="88" t="s">
        <v>54</v>
      </c>
      <c r="Y4" s="85"/>
      <c r="Z4" s="85"/>
      <c r="AA4" s="85"/>
      <c r="AB4" s="85"/>
      <c r="AC4" s="85"/>
      <c r="AD4" s="85"/>
      <c r="AE4" s="85"/>
      <c r="AF4" s="85"/>
      <c r="AG4" s="85"/>
      <c r="AH4" s="85"/>
      <c r="AI4" s="85"/>
      <c r="AJ4" s="85"/>
      <c r="AK4" s="85"/>
    </row>
    <row r="5" spans="1:42" ht="24.75" customHeight="1">
      <c r="A5" s="85"/>
      <c r="B5" s="85"/>
      <c r="C5" s="272" t="s">
        <v>56</v>
      </c>
      <c r="D5" s="272"/>
      <c r="E5" s="272"/>
      <c r="F5" s="272"/>
      <c r="G5" s="272"/>
      <c r="H5" s="272"/>
      <c r="I5" s="272"/>
      <c r="J5" s="272"/>
      <c r="K5" s="272"/>
      <c r="L5" s="272"/>
      <c r="M5" s="272"/>
      <c r="N5" s="85"/>
      <c r="O5" s="85"/>
      <c r="P5" s="85"/>
      <c r="Q5" s="85"/>
      <c r="R5" s="85"/>
      <c r="S5" s="85"/>
      <c r="T5" s="85"/>
      <c r="U5" s="85"/>
      <c r="V5" s="85"/>
      <c r="W5" s="85"/>
      <c r="X5" s="85"/>
      <c r="Y5" s="85"/>
      <c r="Z5" s="85"/>
      <c r="AA5" s="85"/>
      <c r="AB5" s="85"/>
      <c r="AC5" s="85"/>
      <c r="AD5" s="85"/>
      <c r="AE5" s="85"/>
      <c r="AF5" s="89"/>
      <c r="AG5" s="273"/>
      <c r="AH5" s="273"/>
      <c r="AI5" s="273"/>
      <c r="AJ5" s="273"/>
      <c r="AK5" s="273"/>
    </row>
    <row r="6" spans="1:42" ht="16.899999999999999" customHeight="1">
      <c r="A6" s="85"/>
      <c r="B6" s="85"/>
      <c r="C6" s="85"/>
      <c r="D6" s="90"/>
      <c r="E6" s="90" t="s">
        <v>43</v>
      </c>
      <c r="F6" s="85"/>
      <c r="G6" s="85"/>
      <c r="H6" s="85"/>
      <c r="I6" s="85"/>
      <c r="J6" s="85"/>
      <c r="K6" s="85"/>
      <c r="L6" s="85"/>
      <c r="M6" s="85"/>
      <c r="N6" s="85"/>
      <c r="O6" s="85"/>
      <c r="P6" s="85"/>
      <c r="Q6" s="85"/>
      <c r="R6" s="85"/>
      <c r="S6" s="85"/>
      <c r="T6" s="85"/>
      <c r="U6" s="85"/>
      <c r="V6" s="85"/>
      <c r="W6" s="85"/>
      <c r="X6" s="85"/>
      <c r="Y6" s="85"/>
      <c r="Z6" s="85"/>
      <c r="AA6" s="85"/>
      <c r="AB6" s="85"/>
      <c r="AC6" s="85"/>
      <c r="AD6" s="85"/>
      <c r="AE6" s="85"/>
      <c r="AF6" s="91"/>
      <c r="AG6" s="91"/>
      <c r="AH6" s="91"/>
      <c r="AI6" s="91"/>
      <c r="AJ6" s="91"/>
      <c r="AK6" s="91"/>
      <c r="AO6" s="268"/>
      <c r="AP6" s="268"/>
    </row>
    <row r="7" spans="1:42" ht="22.9" customHeight="1">
      <c r="A7" s="85"/>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266" t="s">
        <v>30</v>
      </c>
      <c r="AD7" s="266"/>
      <c r="AE7" s="266"/>
      <c r="AF7" s="267"/>
      <c r="AG7" s="267"/>
      <c r="AH7" s="267"/>
      <c r="AI7" s="267"/>
      <c r="AJ7" s="267"/>
      <c r="AK7" s="267"/>
      <c r="AO7" s="268"/>
      <c r="AP7" s="268"/>
    </row>
    <row r="8" spans="1:42" ht="22.9" customHeight="1">
      <c r="A8" s="85"/>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266" t="s">
        <v>20</v>
      </c>
      <c r="AD8" s="266"/>
      <c r="AE8" s="266"/>
      <c r="AF8" s="267"/>
      <c r="AG8" s="267"/>
      <c r="AH8" s="267"/>
      <c r="AI8" s="267"/>
      <c r="AJ8" s="267"/>
      <c r="AK8" s="77" t="s">
        <v>34</v>
      </c>
      <c r="AO8" s="268"/>
      <c r="AP8" s="268"/>
    </row>
    <row r="9" spans="1:42" ht="22.9" customHeight="1">
      <c r="A9" s="85"/>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266" t="s">
        <v>19</v>
      </c>
      <c r="AD9" s="266"/>
      <c r="AE9" s="266"/>
      <c r="AF9" s="267"/>
      <c r="AG9" s="267"/>
      <c r="AH9" s="267"/>
      <c r="AI9" s="267"/>
      <c r="AJ9" s="267"/>
      <c r="AK9" s="267"/>
    </row>
    <row r="10" spans="1:42" ht="22.9" customHeight="1" thickBot="1">
      <c r="A10" s="269"/>
      <c r="B10" s="269"/>
      <c r="C10" s="269"/>
      <c r="D10" s="269"/>
      <c r="E10" s="269"/>
      <c r="F10" s="89"/>
      <c r="G10" s="89"/>
      <c r="H10" s="89"/>
      <c r="I10" s="89"/>
      <c r="J10" s="89"/>
      <c r="K10" s="89"/>
      <c r="L10" s="89"/>
      <c r="M10" s="89"/>
      <c r="N10" s="89"/>
      <c r="O10" s="89"/>
      <c r="P10" s="89"/>
      <c r="Q10" s="89"/>
      <c r="R10" s="89"/>
      <c r="S10" s="89"/>
      <c r="T10" s="89"/>
      <c r="U10" s="89"/>
      <c r="V10" s="89"/>
      <c r="W10" s="85"/>
      <c r="X10" s="85"/>
      <c r="Y10" s="85"/>
      <c r="Z10" s="85"/>
      <c r="AA10" s="85"/>
      <c r="AB10" s="85"/>
      <c r="AC10" s="266" t="s">
        <v>29</v>
      </c>
      <c r="AD10" s="266"/>
      <c r="AE10" s="266"/>
      <c r="AF10" s="267"/>
      <c r="AG10" s="267"/>
      <c r="AH10" s="267"/>
      <c r="AI10" s="267"/>
      <c r="AJ10" s="267"/>
      <c r="AK10" s="267"/>
    </row>
    <row r="11" spans="1:42" ht="31.15" customHeight="1" thickTop="1" thickBot="1">
      <c r="A11" s="254" t="s">
        <v>42</v>
      </c>
      <c r="B11" s="255"/>
      <c r="C11" s="255"/>
      <c r="D11" s="255"/>
      <c r="E11" s="255"/>
      <c r="F11" s="256"/>
      <c r="G11" s="257"/>
      <c r="H11" s="257"/>
      <c r="I11" s="257"/>
      <c r="J11" s="257"/>
      <c r="K11" s="257"/>
      <c r="L11" s="257"/>
      <c r="M11" s="257"/>
      <c r="N11" s="257"/>
      <c r="O11" s="257"/>
      <c r="P11" s="257"/>
      <c r="Q11" s="257"/>
      <c r="R11" s="258"/>
      <c r="S11" s="259" t="s">
        <v>49</v>
      </c>
      <c r="T11" s="260"/>
      <c r="U11" s="260"/>
      <c r="V11" s="260"/>
      <c r="W11" s="85"/>
      <c r="X11" s="85"/>
      <c r="Y11" s="85"/>
      <c r="Z11" s="85"/>
      <c r="AA11" s="85"/>
      <c r="AB11" s="85"/>
      <c r="AC11" s="261" t="s">
        <v>31</v>
      </c>
      <c r="AD11" s="261"/>
      <c r="AE11" s="261"/>
      <c r="AF11" s="262"/>
      <c r="AG11" s="262"/>
      <c r="AH11" s="263"/>
      <c r="AI11" s="263"/>
      <c r="AJ11" s="263"/>
      <c r="AK11" s="78"/>
    </row>
    <row r="12" spans="1:42" ht="28.15" customHeight="1" thickTop="1">
      <c r="A12" s="233" t="s">
        <v>28</v>
      </c>
      <c r="B12" s="222"/>
      <c r="C12" s="222"/>
      <c r="D12" s="222"/>
      <c r="E12" s="223"/>
      <c r="F12" s="251"/>
      <c r="G12" s="252"/>
      <c r="H12" s="252"/>
      <c r="I12" s="252"/>
      <c r="J12" s="252"/>
      <c r="K12" s="252"/>
      <c r="L12" s="252"/>
      <c r="M12" s="252"/>
      <c r="N12" s="252"/>
      <c r="O12" s="252"/>
      <c r="P12" s="252"/>
      <c r="Q12" s="252"/>
      <c r="R12" s="252"/>
      <c r="S12" s="264"/>
      <c r="T12" s="264"/>
      <c r="U12" s="264"/>
      <c r="V12" s="265"/>
      <c r="W12" s="222" t="s">
        <v>33</v>
      </c>
      <c r="X12" s="222"/>
      <c r="Y12" s="224" t="s">
        <v>18</v>
      </c>
      <c r="Z12" s="222"/>
      <c r="AA12" s="222"/>
      <c r="AB12" s="222"/>
      <c r="AC12" s="223"/>
      <c r="AD12" s="224" t="s">
        <v>32</v>
      </c>
      <c r="AE12" s="222"/>
      <c r="AF12" s="222"/>
      <c r="AG12" s="223"/>
      <c r="AH12" s="222" t="s">
        <v>17</v>
      </c>
      <c r="AI12" s="222"/>
      <c r="AJ12" s="222"/>
      <c r="AK12" s="223"/>
    </row>
    <row r="13" spans="1:42" ht="24.2" customHeight="1">
      <c r="A13" s="210" t="s">
        <v>27</v>
      </c>
      <c r="B13" s="204"/>
      <c r="C13" s="204"/>
      <c r="D13" s="204"/>
      <c r="E13" s="211"/>
      <c r="F13" s="251"/>
      <c r="G13" s="252"/>
      <c r="H13" s="252"/>
      <c r="I13" s="252"/>
      <c r="J13" s="252"/>
      <c r="K13" s="252"/>
      <c r="L13" s="252"/>
      <c r="M13" s="252"/>
      <c r="N13" s="252"/>
      <c r="O13" s="252"/>
      <c r="P13" s="252"/>
      <c r="Q13" s="252"/>
      <c r="R13" s="252"/>
      <c r="S13" s="252"/>
      <c r="T13" s="252"/>
      <c r="U13" s="252"/>
      <c r="V13" s="253"/>
      <c r="W13" s="240"/>
      <c r="X13" s="240"/>
      <c r="Y13" s="92"/>
      <c r="Z13" s="93"/>
      <c r="AA13" s="93"/>
      <c r="AB13" s="190"/>
      <c r="AC13" s="191"/>
      <c r="AD13" s="239"/>
      <c r="AE13" s="240"/>
      <c r="AF13" s="240"/>
      <c r="AG13" s="241"/>
      <c r="AH13" s="94"/>
      <c r="AI13" s="95"/>
      <c r="AJ13" s="95"/>
      <c r="AK13" s="96"/>
    </row>
    <row r="14" spans="1:42" ht="6.6" customHeight="1">
      <c r="A14" s="233" t="s">
        <v>26</v>
      </c>
      <c r="B14" s="222"/>
      <c r="C14" s="222"/>
      <c r="D14" s="222"/>
      <c r="E14" s="223"/>
      <c r="F14" s="85"/>
      <c r="G14" s="85"/>
      <c r="H14" s="85"/>
      <c r="I14" s="85"/>
      <c r="J14" s="85"/>
      <c r="K14" s="85"/>
      <c r="L14" s="85"/>
      <c r="M14" s="85"/>
      <c r="N14" s="85"/>
      <c r="O14" s="85"/>
      <c r="P14" s="85"/>
      <c r="Q14" s="85"/>
      <c r="R14" s="85"/>
      <c r="S14" s="85"/>
      <c r="T14" s="85"/>
      <c r="U14" s="85"/>
      <c r="V14" s="97"/>
      <c r="W14" s="240"/>
      <c r="X14" s="241"/>
      <c r="Y14" s="240"/>
      <c r="Z14" s="248"/>
      <c r="AA14" s="248"/>
      <c r="AB14" s="240"/>
      <c r="AC14" s="240"/>
      <c r="AD14" s="239"/>
      <c r="AE14" s="240"/>
      <c r="AF14" s="240"/>
      <c r="AG14" s="241"/>
      <c r="AH14" s="240"/>
      <c r="AI14" s="248"/>
      <c r="AJ14" s="248"/>
      <c r="AK14" s="241"/>
    </row>
    <row r="15" spans="1:42">
      <c r="A15" s="234"/>
      <c r="B15" s="213"/>
      <c r="C15" s="213"/>
      <c r="D15" s="213"/>
      <c r="E15" s="235"/>
      <c r="F15" s="98"/>
      <c r="G15" s="213" t="s">
        <v>44</v>
      </c>
      <c r="H15" s="213"/>
      <c r="I15" s="214"/>
      <c r="J15" s="214"/>
      <c r="K15" s="214"/>
      <c r="L15" s="99" t="s">
        <v>45</v>
      </c>
      <c r="M15" s="214"/>
      <c r="N15" s="214"/>
      <c r="O15" s="214"/>
      <c r="P15" s="99" t="s">
        <v>46</v>
      </c>
      <c r="Q15" s="214"/>
      <c r="R15" s="214"/>
      <c r="S15" s="214"/>
      <c r="T15" s="99" t="s">
        <v>47</v>
      </c>
      <c r="U15" s="99"/>
      <c r="V15" s="100"/>
      <c r="W15" s="243"/>
      <c r="X15" s="244"/>
      <c r="Y15" s="243"/>
      <c r="Z15" s="249"/>
      <c r="AA15" s="249"/>
      <c r="AB15" s="243"/>
      <c r="AC15" s="243"/>
      <c r="AD15" s="242"/>
      <c r="AE15" s="243"/>
      <c r="AF15" s="243"/>
      <c r="AG15" s="244"/>
      <c r="AH15" s="243"/>
      <c r="AI15" s="249"/>
      <c r="AJ15" s="249"/>
      <c r="AK15" s="244"/>
    </row>
    <row r="16" spans="1:42" ht="5.45" customHeight="1">
      <c r="A16" s="234"/>
      <c r="B16" s="213"/>
      <c r="C16" s="213"/>
      <c r="D16" s="213"/>
      <c r="E16" s="235"/>
      <c r="F16" s="85"/>
      <c r="G16" s="85"/>
      <c r="H16" s="85"/>
      <c r="I16" s="85"/>
      <c r="J16" s="85"/>
      <c r="K16" s="85"/>
      <c r="L16" s="85"/>
      <c r="M16" s="85"/>
      <c r="N16" s="85"/>
      <c r="O16" s="85"/>
      <c r="P16" s="85"/>
      <c r="Q16" s="85"/>
      <c r="R16" s="85"/>
      <c r="S16" s="85"/>
      <c r="T16" s="85"/>
      <c r="U16" s="85"/>
      <c r="V16" s="97"/>
      <c r="W16" s="246"/>
      <c r="X16" s="247"/>
      <c r="Y16" s="246"/>
      <c r="Z16" s="250"/>
      <c r="AA16" s="250"/>
      <c r="AB16" s="246"/>
      <c r="AC16" s="246"/>
      <c r="AD16" s="245"/>
      <c r="AE16" s="246"/>
      <c r="AF16" s="246"/>
      <c r="AG16" s="247"/>
      <c r="AH16" s="246"/>
      <c r="AI16" s="250"/>
      <c r="AJ16" s="250"/>
      <c r="AK16" s="247"/>
    </row>
    <row r="17" spans="1:37">
      <c r="A17" s="234" t="s">
        <v>25</v>
      </c>
      <c r="B17" s="213"/>
      <c r="C17" s="213"/>
      <c r="D17" s="213"/>
      <c r="E17" s="235"/>
      <c r="F17" s="98"/>
      <c r="G17" s="213" t="s">
        <v>48</v>
      </c>
      <c r="H17" s="213"/>
      <c r="I17" s="214"/>
      <c r="J17" s="214"/>
      <c r="K17" s="214"/>
      <c r="L17" s="99" t="s">
        <v>45</v>
      </c>
      <c r="M17" s="214"/>
      <c r="N17" s="214"/>
      <c r="O17" s="214"/>
      <c r="P17" s="99" t="s">
        <v>46</v>
      </c>
      <c r="Q17" s="214"/>
      <c r="R17" s="214"/>
      <c r="S17" s="214"/>
      <c r="T17" s="99" t="s">
        <v>47</v>
      </c>
      <c r="U17" s="99"/>
      <c r="V17" s="100"/>
      <c r="W17" s="94"/>
      <c r="X17" s="96"/>
      <c r="Y17" s="85"/>
      <c r="Z17" s="101"/>
      <c r="AA17" s="101"/>
      <c r="AB17" s="85"/>
      <c r="AC17" s="85"/>
      <c r="AD17" s="102"/>
      <c r="AE17" s="85"/>
      <c r="AF17" s="85"/>
      <c r="AG17" s="103"/>
      <c r="AH17" s="85"/>
      <c r="AI17" s="101"/>
      <c r="AJ17" s="101"/>
      <c r="AK17" s="103"/>
    </row>
    <row r="18" spans="1:37">
      <c r="A18" s="234"/>
      <c r="B18" s="213"/>
      <c r="C18" s="213"/>
      <c r="D18" s="213"/>
      <c r="E18" s="235"/>
      <c r="F18" s="236" t="s">
        <v>1</v>
      </c>
      <c r="G18" s="237"/>
      <c r="H18" s="237"/>
      <c r="I18" s="237"/>
      <c r="J18" s="237"/>
      <c r="K18" s="237"/>
      <c r="L18" s="237"/>
      <c r="M18" s="237"/>
      <c r="N18" s="237"/>
      <c r="O18" s="237"/>
      <c r="P18" s="237"/>
      <c r="Q18" s="237"/>
      <c r="R18" s="237"/>
      <c r="S18" s="237"/>
      <c r="T18" s="237"/>
      <c r="U18" s="237"/>
      <c r="V18" s="238"/>
      <c r="W18" s="85"/>
      <c r="X18" s="103"/>
      <c r="Y18" s="85"/>
      <c r="Z18" s="101"/>
      <c r="AA18" s="101"/>
      <c r="AB18" s="85"/>
      <c r="AC18" s="85"/>
      <c r="AD18" s="102"/>
      <c r="AE18" s="85"/>
      <c r="AF18" s="85"/>
      <c r="AG18" s="103"/>
      <c r="AH18" s="85"/>
      <c r="AI18" s="101"/>
      <c r="AJ18" s="101"/>
      <c r="AK18" s="103"/>
    </row>
    <row r="19" spans="1:37" ht="24.6" customHeight="1">
      <c r="A19" s="233" t="s">
        <v>24</v>
      </c>
      <c r="B19" s="222"/>
      <c r="C19" s="222"/>
      <c r="D19" s="222"/>
      <c r="E19" s="223"/>
      <c r="F19" s="226" t="s">
        <v>50</v>
      </c>
      <c r="G19" s="227"/>
      <c r="H19" s="221"/>
      <c r="I19" s="221"/>
      <c r="J19" s="221"/>
      <c r="K19" s="104" t="s">
        <v>51</v>
      </c>
      <c r="L19" s="227" t="s">
        <v>52</v>
      </c>
      <c r="M19" s="227"/>
      <c r="N19" s="221"/>
      <c r="O19" s="221"/>
      <c r="P19" s="221"/>
      <c r="Q19" s="104" t="s">
        <v>51</v>
      </c>
      <c r="R19" s="204" t="s">
        <v>53</v>
      </c>
      <c r="S19" s="204"/>
      <c r="T19" s="221"/>
      <c r="U19" s="221"/>
      <c r="V19" s="105" t="s">
        <v>99</v>
      </c>
      <c r="W19" s="222" t="s">
        <v>36</v>
      </c>
      <c r="X19" s="223"/>
      <c r="Y19" s="224" t="s">
        <v>10</v>
      </c>
      <c r="Z19" s="222"/>
      <c r="AA19" s="222"/>
      <c r="AB19" s="222"/>
      <c r="AC19" s="223"/>
      <c r="AD19" s="106"/>
      <c r="AE19" s="225" t="s">
        <v>12</v>
      </c>
      <c r="AF19" s="225"/>
      <c r="AG19" s="107"/>
      <c r="AH19" s="226" t="s">
        <v>14</v>
      </c>
      <c r="AI19" s="227"/>
      <c r="AJ19" s="227"/>
      <c r="AK19" s="228"/>
    </row>
    <row r="20" spans="1:37" ht="24.6" customHeight="1">
      <c r="A20" s="210" t="s">
        <v>37</v>
      </c>
      <c r="B20" s="204"/>
      <c r="C20" s="204"/>
      <c r="D20" s="204"/>
      <c r="E20" s="211"/>
      <c r="F20" s="229"/>
      <c r="G20" s="217"/>
      <c r="H20" s="217"/>
      <c r="I20" s="217"/>
      <c r="J20" s="217"/>
      <c r="K20" s="217"/>
      <c r="L20" s="217"/>
      <c r="M20" s="217"/>
      <c r="N20" s="217"/>
      <c r="O20" s="217"/>
      <c r="P20" s="217"/>
      <c r="Q20" s="217"/>
      <c r="R20" s="217"/>
      <c r="S20" s="217"/>
      <c r="T20" s="217"/>
      <c r="U20" s="217"/>
      <c r="V20" s="218"/>
      <c r="W20" s="230" t="s">
        <v>9</v>
      </c>
      <c r="X20" s="231"/>
      <c r="Y20" s="232" t="s">
        <v>11</v>
      </c>
      <c r="Z20" s="230"/>
      <c r="AA20" s="230"/>
      <c r="AB20" s="230"/>
      <c r="AC20" s="231"/>
      <c r="AD20" s="108"/>
      <c r="AE20" s="225" t="s">
        <v>13</v>
      </c>
      <c r="AF20" s="225"/>
      <c r="AG20" s="109"/>
      <c r="AH20" s="204"/>
      <c r="AI20" s="204"/>
      <c r="AJ20" s="204"/>
      <c r="AK20" s="211"/>
    </row>
    <row r="21" spans="1:37" ht="24.6" customHeight="1">
      <c r="A21" s="210" t="s">
        <v>23</v>
      </c>
      <c r="B21" s="204"/>
      <c r="C21" s="204"/>
      <c r="D21" s="204"/>
      <c r="E21" s="211"/>
      <c r="F21" s="204" t="s">
        <v>2</v>
      </c>
      <c r="G21" s="204"/>
      <c r="H21" s="204"/>
      <c r="I21" s="204"/>
      <c r="J21" s="204"/>
      <c r="K21" s="204"/>
      <c r="L21" s="204"/>
      <c r="M21" s="204"/>
      <c r="N21" s="204"/>
      <c r="O21" s="204"/>
      <c r="P21" s="204"/>
      <c r="Q21" s="204"/>
      <c r="R21" s="204"/>
      <c r="S21" s="204"/>
      <c r="T21" s="204"/>
      <c r="U21" s="204"/>
      <c r="V21" s="205"/>
      <c r="W21" s="85"/>
      <c r="X21" s="215" t="s">
        <v>5</v>
      </c>
      <c r="Y21" s="215"/>
      <c r="Z21" s="215"/>
      <c r="AA21" s="215"/>
      <c r="AB21" s="215"/>
      <c r="AC21" s="215"/>
      <c r="AD21" s="215"/>
      <c r="AE21" s="215"/>
      <c r="AF21" s="215"/>
      <c r="AG21" s="215"/>
      <c r="AH21" s="215"/>
      <c r="AI21" s="215"/>
      <c r="AJ21" s="215"/>
      <c r="AK21" s="216"/>
    </row>
    <row r="22" spans="1:37" ht="24.6" customHeight="1">
      <c r="A22" s="210" t="s">
        <v>22</v>
      </c>
      <c r="B22" s="204"/>
      <c r="C22" s="204"/>
      <c r="D22" s="204"/>
      <c r="E22" s="211"/>
      <c r="F22" s="217"/>
      <c r="G22" s="217"/>
      <c r="H22" s="217"/>
      <c r="I22" s="217"/>
      <c r="J22" s="217"/>
      <c r="K22" s="217"/>
      <c r="L22" s="217"/>
      <c r="M22" s="217"/>
      <c r="N22" s="217"/>
      <c r="O22" s="217"/>
      <c r="P22" s="217"/>
      <c r="Q22" s="217"/>
      <c r="R22" s="217"/>
      <c r="S22" s="217"/>
      <c r="T22" s="217"/>
      <c r="U22" s="217"/>
      <c r="V22" s="218"/>
      <c r="W22" s="85"/>
      <c r="X22" s="219" t="s">
        <v>6</v>
      </c>
      <c r="Y22" s="219"/>
      <c r="Z22" s="219"/>
      <c r="AA22" s="219"/>
      <c r="AB22" s="219"/>
      <c r="AC22" s="219"/>
      <c r="AD22" s="219"/>
      <c r="AE22" s="219"/>
      <c r="AF22" s="219"/>
      <c r="AG22" s="219"/>
      <c r="AH22" s="219"/>
      <c r="AI22" s="219"/>
      <c r="AJ22" s="219"/>
      <c r="AK22" s="220"/>
    </row>
    <row r="23" spans="1:37" ht="24.6" customHeight="1">
      <c r="A23" s="210" t="s">
        <v>4</v>
      </c>
      <c r="B23" s="204"/>
      <c r="C23" s="204"/>
      <c r="D23" s="204"/>
      <c r="E23" s="211"/>
      <c r="F23" s="212"/>
      <c r="G23" s="213"/>
      <c r="H23" s="214"/>
      <c r="I23" s="214"/>
      <c r="J23" s="214"/>
      <c r="K23" s="99" t="s">
        <v>45</v>
      </c>
      <c r="L23" s="214"/>
      <c r="M23" s="214"/>
      <c r="N23" s="214"/>
      <c r="O23" s="99" t="s">
        <v>46</v>
      </c>
      <c r="P23" s="214"/>
      <c r="Q23" s="214"/>
      <c r="R23" s="214"/>
      <c r="S23" s="99" t="s">
        <v>47</v>
      </c>
      <c r="T23" s="204"/>
      <c r="U23" s="204"/>
      <c r="V23" s="205"/>
      <c r="W23" s="85"/>
      <c r="X23" s="199" t="s">
        <v>7</v>
      </c>
      <c r="Y23" s="199"/>
      <c r="Z23" s="199"/>
      <c r="AA23" s="199"/>
      <c r="AB23" s="199"/>
      <c r="AC23" s="199"/>
      <c r="AD23" s="199"/>
      <c r="AE23" s="199"/>
      <c r="AF23" s="199"/>
      <c r="AG23" s="199"/>
      <c r="AH23" s="199"/>
      <c r="AI23" s="199"/>
      <c r="AJ23" s="199"/>
      <c r="AK23" s="200"/>
    </row>
    <row r="24" spans="1:37" ht="24.6" customHeight="1">
      <c r="A24" s="201" t="s">
        <v>73</v>
      </c>
      <c r="B24" s="202"/>
      <c r="C24" s="202"/>
      <c r="D24" s="202"/>
      <c r="E24" s="203"/>
      <c r="F24" s="204" t="s">
        <v>101</v>
      </c>
      <c r="G24" s="204"/>
      <c r="H24" s="204"/>
      <c r="I24" s="204"/>
      <c r="J24" s="204"/>
      <c r="K24" s="204"/>
      <c r="L24" s="204"/>
      <c r="M24" s="204"/>
      <c r="N24" s="204"/>
      <c r="O24" s="204"/>
      <c r="P24" s="204"/>
      <c r="Q24" s="204"/>
      <c r="R24" s="204"/>
      <c r="S24" s="204"/>
      <c r="T24" s="204"/>
      <c r="U24" s="204"/>
      <c r="V24" s="205"/>
      <c r="W24" s="110" t="s">
        <v>8</v>
      </c>
      <c r="X24" s="206"/>
      <c r="Y24" s="206"/>
      <c r="Z24" s="206"/>
      <c r="AA24" s="206"/>
      <c r="AB24" s="206"/>
      <c r="AC24" s="206"/>
      <c r="AD24" s="206"/>
      <c r="AE24" s="206"/>
      <c r="AF24" s="206"/>
      <c r="AG24" s="206"/>
      <c r="AH24" s="206"/>
      <c r="AI24" s="206"/>
      <c r="AJ24" s="206"/>
      <c r="AK24" s="207"/>
    </row>
    <row r="25" spans="1:37" ht="18" customHeight="1">
      <c r="A25" s="111" t="s">
        <v>3</v>
      </c>
      <c r="B25" s="112"/>
      <c r="C25" s="85"/>
      <c r="D25" s="85"/>
      <c r="E25" s="85"/>
      <c r="F25" s="85"/>
      <c r="G25" s="85"/>
      <c r="H25" s="85"/>
      <c r="I25" s="85"/>
      <c r="J25" s="85"/>
      <c r="K25" s="85"/>
      <c r="L25" s="85"/>
      <c r="M25" s="85"/>
      <c r="N25" s="85"/>
      <c r="O25" s="85"/>
      <c r="P25" s="85"/>
      <c r="Q25" s="85"/>
      <c r="R25" s="85"/>
      <c r="S25" s="85"/>
      <c r="T25" s="85"/>
      <c r="U25" s="85"/>
      <c r="V25" s="97"/>
      <c r="W25" s="113"/>
      <c r="X25" s="208"/>
      <c r="Y25" s="208"/>
      <c r="Z25" s="208"/>
      <c r="AA25" s="208"/>
      <c r="AB25" s="208"/>
      <c r="AC25" s="208"/>
      <c r="AD25" s="208"/>
      <c r="AE25" s="208"/>
      <c r="AF25" s="208"/>
      <c r="AG25" s="208"/>
      <c r="AH25" s="208"/>
      <c r="AI25" s="208"/>
      <c r="AJ25" s="208"/>
      <c r="AK25" s="209"/>
    </row>
    <row r="26" spans="1:37" ht="18" customHeight="1">
      <c r="A26" s="114"/>
      <c r="B26" s="185"/>
      <c r="C26" s="185"/>
      <c r="D26" s="185"/>
      <c r="E26" s="185"/>
      <c r="F26" s="185"/>
      <c r="G26" s="185"/>
      <c r="H26" s="185"/>
      <c r="I26" s="185"/>
      <c r="J26" s="185"/>
      <c r="K26" s="185"/>
      <c r="L26" s="185"/>
      <c r="M26" s="185"/>
      <c r="N26" s="185"/>
      <c r="O26" s="185"/>
      <c r="P26" s="185"/>
      <c r="Q26" s="185"/>
      <c r="R26" s="185"/>
      <c r="S26" s="185"/>
      <c r="T26" s="185"/>
      <c r="U26" s="185"/>
      <c r="V26" s="186"/>
      <c r="W26" s="85"/>
      <c r="X26" s="115"/>
      <c r="Y26" s="115"/>
      <c r="Z26" s="115"/>
      <c r="AA26" s="115"/>
      <c r="AB26" s="115"/>
      <c r="AC26" s="115"/>
      <c r="AD26" s="115"/>
      <c r="AE26" s="115"/>
      <c r="AF26" s="115"/>
      <c r="AG26" s="115"/>
      <c r="AH26" s="115"/>
      <c r="AI26" s="115"/>
      <c r="AJ26" s="115"/>
      <c r="AK26" s="116"/>
    </row>
    <row r="27" spans="1:37" ht="15" customHeight="1">
      <c r="A27" s="117"/>
      <c r="B27" s="183"/>
      <c r="C27" s="183"/>
      <c r="D27" s="183"/>
      <c r="E27" s="183"/>
      <c r="F27" s="183"/>
      <c r="G27" s="183"/>
      <c r="H27" s="183"/>
      <c r="I27" s="183"/>
      <c r="J27" s="183"/>
      <c r="K27" s="183"/>
      <c r="L27" s="183"/>
      <c r="M27" s="183"/>
      <c r="N27" s="183"/>
      <c r="O27" s="183"/>
      <c r="P27" s="183"/>
      <c r="Q27" s="183"/>
      <c r="R27" s="183"/>
      <c r="S27" s="183"/>
      <c r="T27" s="183"/>
      <c r="U27" s="183"/>
      <c r="V27" s="184"/>
      <c r="W27" s="118"/>
      <c r="X27" s="119" t="s">
        <v>74</v>
      </c>
      <c r="Y27" s="187"/>
      <c r="Z27" s="187"/>
      <c r="AA27" s="187"/>
      <c r="AB27" s="187"/>
      <c r="AC27" s="188"/>
      <c r="AD27" s="120"/>
      <c r="AE27" s="120"/>
      <c r="AF27" s="121"/>
      <c r="AG27" s="189" t="s">
        <v>15</v>
      </c>
      <c r="AH27" s="190"/>
      <c r="AI27" s="190"/>
      <c r="AJ27" s="190"/>
      <c r="AK27" s="191"/>
    </row>
    <row r="28" spans="1:37" ht="13.9" customHeight="1">
      <c r="A28" s="122"/>
      <c r="B28" s="185"/>
      <c r="C28" s="185"/>
      <c r="D28" s="185"/>
      <c r="E28" s="185"/>
      <c r="F28" s="185"/>
      <c r="G28" s="185"/>
      <c r="H28" s="185"/>
      <c r="I28" s="185"/>
      <c r="J28" s="185"/>
      <c r="K28" s="185"/>
      <c r="L28" s="185"/>
      <c r="M28" s="185"/>
      <c r="N28" s="185"/>
      <c r="O28" s="185"/>
      <c r="P28" s="185"/>
      <c r="Q28" s="185"/>
      <c r="R28" s="185"/>
      <c r="S28" s="185"/>
      <c r="T28" s="185"/>
      <c r="U28" s="185"/>
      <c r="V28" s="186"/>
      <c r="W28" s="85"/>
      <c r="X28" s="85"/>
      <c r="Y28" s="85"/>
      <c r="Z28" s="85"/>
      <c r="AA28" s="85"/>
      <c r="AB28" s="85"/>
      <c r="AC28" s="85"/>
      <c r="AD28" s="85"/>
      <c r="AE28" s="85"/>
      <c r="AF28" s="85"/>
      <c r="AG28" s="102"/>
      <c r="AH28" s="85"/>
      <c r="AI28" s="85"/>
      <c r="AJ28" s="85"/>
      <c r="AK28" s="103"/>
    </row>
    <row r="29" spans="1:37" ht="13.9" customHeight="1">
      <c r="A29" s="114"/>
      <c r="B29" s="183"/>
      <c r="C29" s="183"/>
      <c r="D29" s="183"/>
      <c r="E29" s="183"/>
      <c r="F29" s="183"/>
      <c r="G29" s="183"/>
      <c r="H29" s="183"/>
      <c r="I29" s="183"/>
      <c r="J29" s="183"/>
      <c r="K29" s="183"/>
      <c r="L29" s="183"/>
      <c r="M29" s="183"/>
      <c r="N29" s="183"/>
      <c r="O29" s="183"/>
      <c r="P29" s="183"/>
      <c r="Q29" s="183"/>
      <c r="R29" s="183"/>
      <c r="S29" s="183"/>
      <c r="T29" s="183"/>
      <c r="U29" s="183"/>
      <c r="V29" s="184"/>
      <c r="W29" s="85"/>
      <c r="X29" s="85"/>
      <c r="Y29" s="85"/>
      <c r="Z29" s="85"/>
      <c r="AA29" s="85"/>
      <c r="AB29" s="85"/>
      <c r="AC29" s="85"/>
      <c r="AD29" s="85"/>
      <c r="AE29" s="85"/>
      <c r="AF29" s="85"/>
      <c r="AG29" s="102"/>
      <c r="AH29" s="85"/>
      <c r="AI29" s="85"/>
      <c r="AJ29" s="85"/>
      <c r="AK29" s="103"/>
    </row>
    <row r="30" spans="1:37" ht="13.9" customHeight="1" thickBot="1">
      <c r="A30" s="123"/>
      <c r="B30" s="192"/>
      <c r="C30" s="192"/>
      <c r="D30" s="192"/>
      <c r="E30" s="192"/>
      <c r="F30" s="192"/>
      <c r="G30" s="192"/>
      <c r="H30" s="192"/>
      <c r="I30" s="192"/>
      <c r="J30" s="192"/>
      <c r="K30" s="192"/>
      <c r="L30" s="192"/>
      <c r="M30" s="192"/>
      <c r="N30" s="192"/>
      <c r="O30" s="192"/>
      <c r="P30" s="192"/>
      <c r="Q30" s="192"/>
      <c r="R30" s="192"/>
      <c r="S30" s="192"/>
      <c r="T30" s="192"/>
      <c r="U30" s="192"/>
      <c r="V30" s="193"/>
      <c r="W30" s="124"/>
      <c r="X30" s="124"/>
      <c r="Y30" s="124"/>
      <c r="Z30" s="124"/>
      <c r="AA30" s="124"/>
      <c r="AB30" s="124"/>
      <c r="AC30" s="124"/>
      <c r="AD30" s="124"/>
      <c r="AE30" s="124"/>
      <c r="AF30" s="124"/>
      <c r="AG30" s="125"/>
      <c r="AH30" s="124"/>
      <c r="AI30" s="124"/>
      <c r="AJ30" s="124"/>
      <c r="AK30" s="126"/>
    </row>
    <row r="31" spans="1:37" ht="4.5" customHeight="1" thickTop="1">
      <c r="A31" s="85"/>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row>
    <row r="32" spans="1:37" ht="19.899999999999999" customHeight="1">
      <c r="A32" s="194" t="s">
        <v>21</v>
      </c>
      <c r="B32" s="194"/>
      <c r="C32" s="194"/>
      <c r="D32" s="194"/>
      <c r="E32" s="194"/>
      <c r="F32" s="194"/>
      <c r="G32" s="194"/>
      <c r="H32" s="194"/>
      <c r="I32" s="194"/>
      <c r="J32" s="194"/>
      <c r="K32" s="194"/>
      <c r="L32" s="194"/>
      <c r="M32" s="194"/>
      <c r="N32" s="194"/>
      <c r="O32" s="194"/>
      <c r="P32" s="85"/>
      <c r="Q32" s="85"/>
      <c r="R32" s="85"/>
      <c r="S32" s="85"/>
      <c r="T32" s="85"/>
      <c r="U32" s="85"/>
      <c r="V32" s="85"/>
      <c r="W32" s="85"/>
      <c r="X32" s="85"/>
      <c r="Y32" s="195" t="s">
        <v>0</v>
      </c>
      <c r="Z32" s="195"/>
      <c r="AA32" s="196">
        <f>F12</f>
        <v>0</v>
      </c>
      <c r="AB32" s="196"/>
      <c r="AC32" s="196"/>
      <c r="AD32" s="196"/>
      <c r="AE32" s="196"/>
      <c r="AF32" s="196"/>
      <c r="AG32" s="127"/>
      <c r="AH32" s="197" t="s">
        <v>16</v>
      </c>
      <c r="AI32" s="197"/>
      <c r="AJ32" s="198"/>
      <c r="AK32" s="198"/>
    </row>
    <row r="33" spans="5:36" ht="5.25" customHeight="1"/>
    <row r="34" spans="5:36" s="128" customFormat="1"/>
    <row r="35" spans="5:36" s="128" customFormat="1">
      <c r="E35" s="129"/>
    </row>
    <row r="36" spans="5:36" s="128" customFormat="1">
      <c r="E36" s="129" t="s">
        <v>98</v>
      </c>
    </row>
    <row r="37" spans="5:36" s="128" customFormat="1">
      <c r="E37" s="129"/>
    </row>
    <row r="38" spans="5:36" s="128" customFormat="1">
      <c r="E38" s="129"/>
    </row>
    <row r="39" spans="5:36" s="128" customFormat="1">
      <c r="E39" s="129"/>
    </row>
    <row r="40" spans="5:36" s="128" customFormat="1">
      <c r="E40" s="130" t="s">
        <v>75</v>
      </c>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row>
    <row r="41" spans="5:36" s="128" customFormat="1">
      <c r="E41" s="129"/>
    </row>
    <row r="42" spans="5:36" s="128" customFormat="1">
      <c r="E42" s="129"/>
    </row>
    <row r="43" spans="5:36" s="128" customFormat="1">
      <c r="E43" s="129" t="s">
        <v>76</v>
      </c>
    </row>
    <row r="44" spans="5:36" s="128" customFormat="1">
      <c r="E44" s="129" t="s">
        <v>77</v>
      </c>
    </row>
    <row r="45" spans="5:36" s="128" customFormat="1">
      <c r="E45" s="129" t="s">
        <v>78</v>
      </c>
    </row>
    <row r="46" spans="5:36" s="128" customFormat="1">
      <c r="E46" s="129" t="s">
        <v>79</v>
      </c>
    </row>
    <row r="47" spans="5:36" s="128" customFormat="1">
      <c r="E47" s="129" t="s">
        <v>80</v>
      </c>
    </row>
    <row r="48" spans="5:36" s="128" customFormat="1">
      <c r="E48" s="129" t="s">
        <v>81</v>
      </c>
    </row>
    <row r="49" spans="5:5" s="128" customFormat="1">
      <c r="E49" s="129"/>
    </row>
    <row r="50" spans="5:5" s="128" customFormat="1">
      <c r="E50" s="129"/>
    </row>
    <row r="51" spans="5:5" s="128" customFormat="1">
      <c r="E51" s="129"/>
    </row>
    <row r="52" spans="5:5" s="128" customFormat="1">
      <c r="E52" s="129" t="s">
        <v>82</v>
      </c>
    </row>
    <row r="53" spans="5:5" s="128" customFormat="1">
      <c r="E53" s="129" t="s">
        <v>83</v>
      </c>
    </row>
    <row r="54" spans="5:5" s="128" customFormat="1">
      <c r="E54" s="129" t="s">
        <v>84</v>
      </c>
    </row>
    <row r="55" spans="5:5" s="128" customFormat="1">
      <c r="E55" s="129" t="s">
        <v>85</v>
      </c>
    </row>
    <row r="56" spans="5:5" s="128" customFormat="1">
      <c r="E56" s="129" t="s">
        <v>86</v>
      </c>
    </row>
    <row r="57" spans="5:5" s="128" customFormat="1">
      <c r="E57" s="129" t="s">
        <v>87</v>
      </c>
    </row>
    <row r="58" spans="5:5" s="128" customFormat="1">
      <c r="E58" s="129" t="s">
        <v>88</v>
      </c>
    </row>
    <row r="59" spans="5:5" s="128" customFormat="1">
      <c r="E59" s="129" t="s">
        <v>89</v>
      </c>
    </row>
    <row r="60" spans="5:5" s="128" customFormat="1">
      <c r="E60" s="129" t="s">
        <v>90</v>
      </c>
    </row>
    <row r="61" spans="5:5" s="128" customFormat="1">
      <c r="E61" s="129" t="s">
        <v>91</v>
      </c>
    </row>
    <row r="62" spans="5:5" s="128" customFormat="1">
      <c r="E62" s="129" t="s">
        <v>92</v>
      </c>
    </row>
    <row r="63" spans="5:5" s="128" customFormat="1">
      <c r="E63" s="129"/>
    </row>
    <row r="64" spans="5:5" s="128" customFormat="1">
      <c r="E64" s="129"/>
    </row>
    <row r="65" spans="5:5" s="128" customFormat="1">
      <c r="E65" s="129"/>
    </row>
    <row r="66" spans="5:5" s="128" customFormat="1">
      <c r="E66" s="129" t="s">
        <v>93</v>
      </c>
    </row>
    <row r="67" spans="5:5" s="128" customFormat="1">
      <c r="E67" s="129" t="s">
        <v>94</v>
      </c>
    </row>
    <row r="68" spans="5:5" s="128" customFormat="1">
      <c r="E68" s="129" t="s">
        <v>95</v>
      </c>
    </row>
    <row r="69" spans="5:5" s="128" customFormat="1">
      <c r="E69" s="129" t="s">
        <v>96</v>
      </c>
    </row>
    <row r="70" spans="5:5" s="128" customFormat="1">
      <c r="E70" s="129" t="s">
        <v>97</v>
      </c>
    </row>
    <row r="71" spans="5:5" s="128" customFormat="1">
      <c r="E71" s="129"/>
    </row>
  </sheetData>
  <mergeCells count="97">
    <mergeCell ref="AO6:AP6"/>
    <mergeCell ref="AC7:AE7"/>
    <mergeCell ref="AF7:AK7"/>
    <mergeCell ref="AO7:AP7"/>
    <mergeCell ref="A10:E10"/>
    <mergeCell ref="AC10:AE10"/>
    <mergeCell ref="AF10:AK10"/>
    <mergeCell ref="AO8:AP8"/>
    <mergeCell ref="AC9:AE9"/>
    <mergeCell ref="AF9:AK9"/>
    <mergeCell ref="A1:E1"/>
    <mergeCell ref="A3:AK3"/>
    <mergeCell ref="C5:M5"/>
    <mergeCell ref="AG5:AK5"/>
    <mergeCell ref="AC8:AE8"/>
    <mergeCell ref="AF8:AJ8"/>
    <mergeCell ref="A11:E11"/>
    <mergeCell ref="F11:R11"/>
    <mergeCell ref="S11:V11"/>
    <mergeCell ref="AC11:AE11"/>
    <mergeCell ref="AF11:AJ11"/>
    <mergeCell ref="AH12:AK12"/>
    <mergeCell ref="A13:E13"/>
    <mergeCell ref="F13:V13"/>
    <mergeCell ref="W13:X13"/>
    <mergeCell ref="AB13:AC13"/>
    <mergeCell ref="AD13:AG13"/>
    <mergeCell ref="A12:E12"/>
    <mergeCell ref="F12:V12"/>
    <mergeCell ref="W12:X12"/>
    <mergeCell ref="Y12:AC12"/>
    <mergeCell ref="AD12:AG12"/>
    <mergeCell ref="W14:X16"/>
    <mergeCell ref="Y14:Y16"/>
    <mergeCell ref="Z14:Z16"/>
    <mergeCell ref="AA14:AA16"/>
    <mergeCell ref="AB14:AC16"/>
    <mergeCell ref="G15:H15"/>
    <mergeCell ref="I15:K15"/>
    <mergeCell ref="M15:O15"/>
    <mergeCell ref="Q15:S15"/>
    <mergeCell ref="A14:E16"/>
    <mergeCell ref="AD14:AG16"/>
    <mergeCell ref="AH14:AH16"/>
    <mergeCell ref="AI14:AI16"/>
    <mergeCell ref="AJ14:AJ16"/>
    <mergeCell ref="AK14:AK16"/>
    <mergeCell ref="R19:S19"/>
    <mergeCell ref="A17:E18"/>
    <mergeCell ref="G17:H17"/>
    <mergeCell ref="I17:K17"/>
    <mergeCell ref="M17:O17"/>
    <mergeCell ref="Q17:S17"/>
    <mergeCell ref="F18:V18"/>
    <mergeCell ref="A19:E19"/>
    <mergeCell ref="F19:G19"/>
    <mergeCell ref="H19:J19"/>
    <mergeCell ref="L19:M19"/>
    <mergeCell ref="N19:P19"/>
    <mergeCell ref="T19:U19"/>
    <mergeCell ref="W19:X19"/>
    <mergeCell ref="Y19:AC19"/>
    <mergeCell ref="AE19:AF19"/>
    <mergeCell ref="AH19:AK19"/>
    <mergeCell ref="AH20:AK20"/>
    <mergeCell ref="A21:E21"/>
    <mergeCell ref="F21:V21"/>
    <mergeCell ref="X21:AK21"/>
    <mergeCell ref="A22:E22"/>
    <mergeCell ref="F22:V22"/>
    <mergeCell ref="X22:AK22"/>
    <mergeCell ref="A20:E20"/>
    <mergeCell ref="F20:V20"/>
    <mergeCell ref="W20:X20"/>
    <mergeCell ref="Y20:AC20"/>
    <mergeCell ref="AE20:AF20"/>
    <mergeCell ref="B26:V26"/>
    <mergeCell ref="A23:E23"/>
    <mergeCell ref="F23:G23"/>
    <mergeCell ref="H23:J23"/>
    <mergeCell ref="L23:N23"/>
    <mergeCell ref="P23:R23"/>
    <mergeCell ref="T23:V23"/>
    <mergeCell ref="X23:AK23"/>
    <mergeCell ref="A24:E24"/>
    <mergeCell ref="F24:V24"/>
    <mergeCell ref="X24:AK24"/>
    <mergeCell ref="X25:AK25"/>
    <mergeCell ref="B27:V28"/>
    <mergeCell ref="Y27:AC27"/>
    <mergeCell ref="AG27:AK27"/>
    <mergeCell ref="B29:V30"/>
    <mergeCell ref="A32:O32"/>
    <mergeCell ref="Y32:Z32"/>
    <mergeCell ref="AH32:AI32"/>
    <mergeCell ref="AJ32:AK32"/>
    <mergeCell ref="AA32:AF32"/>
  </mergeCells>
  <phoneticPr fontId="2"/>
  <conditionalFormatting sqref="F11:R11">
    <cfRule type="expression" dxfId="46" priority="20">
      <formula>F11&lt;&gt;""</formula>
    </cfRule>
    <cfRule type="expression" dxfId="45" priority="31">
      <formula>F11&lt;&gt;""</formula>
    </cfRule>
  </conditionalFormatting>
  <conditionalFormatting sqref="AF2">
    <cfRule type="expression" dxfId="44" priority="30">
      <formula>AF2&lt;&gt;""</formula>
    </cfRule>
  </conditionalFormatting>
  <conditionalFormatting sqref="AH2">
    <cfRule type="expression" dxfId="43" priority="27">
      <formula>AH2&lt;&gt;""</formula>
    </cfRule>
    <cfRule type="expression" dxfId="42" priority="28">
      <formula>AH2&lt;&gt;""</formula>
    </cfRule>
    <cfRule type="expression" priority="29">
      <formula>AH2</formula>
    </cfRule>
  </conditionalFormatting>
  <conditionalFormatting sqref="AJ2">
    <cfRule type="expression" dxfId="41" priority="26">
      <formula>AJ2&lt;&gt;""</formula>
    </cfRule>
  </conditionalFormatting>
  <conditionalFormatting sqref="AF7:AK7">
    <cfRule type="expression" dxfId="40" priority="25">
      <formula>AF7&lt;&gt;""</formula>
    </cfRule>
  </conditionalFormatting>
  <conditionalFormatting sqref="AF8:AJ8">
    <cfRule type="expression" dxfId="39" priority="24">
      <formula>AF8&lt;&gt;""</formula>
    </cfRule>
  </conditionalFormatting>
  <conditionalFormatting sqref="AF9:AK9">
    <cfRule type="expression" dxfId="38" priority="23">
      <formula>AF9&lt;&gt;""</formula>
    </cfRule>
  </conditionalFormatting>
  <conditionalFormatting sqref="AF10:AK10">
    <cfRule type="expression" dxfId="37" priority="22">
      <formula>AF10&lt;&gt;""</formula>
    </cfRule>
  </conditionalFormatting>
  <conditionalFormatting sqref="AF11:AJ11">
    <cfRule type="expression" dxfId="36" priority="21">
      <formula>AF11&lt;&gt;""</formula>
    </cfRule>
  </conditionalFormatting>
  <conditionalFormatting sqref="F12:V12">
    <cfRule type="expression" dxfId="35" priority="19">
      <formula>F12&lt;&gt;""</formula>
    </cfRule>
  </conditionalFormatting>
  <conditionalFormatting sqref="F13:V13">
    <cfRule type="expression" dxfId="34" priority="18">
      <formula>F13&lt;&gt;""</formula>
    </cfRule>
  </conditionalFormatting>
  <conditionalFormatting sqref="I15:K15">
    <cfRule type="expression" dxfId="33" priority="17">
      <formula>I15&lt;&gt;""</formula>
    </cfRule>
  </conditionalFormatting>
  <conditionalFormatting sqref="M15:O15">
    <cfRule type="expression" dxfId="32" priority="16">
      <formula>M15&lt;&gt;""</formula>
    </cfRule>
  </conditionalFormatting>
  <conditionalFormatting sqref="Q15:S15">
    <cfRule type="expression" dxfId="31" priority="15">
      <formula>Q15&lt;&gt;""</formula>
    </cfRule>
  </conditionalFormatting>
  <conditionalFormatting sqref="I17:K17">
    <cfRule type="expression" dxfId="30" priority="14">
      <formula>I17&lt;&gt;""</formula>
    </cfRule>
  </conditionalFormatting>
  <conditionalFormatting sqref="M17:O17">
    <cfRule type="expression" dxfId="29" priority="13">
      <formula>M17&lt;&gt;""</formula>
    </cfRule>
  </conditionalFormatting>
  <conditionalFormatting sqref="Q17:S17">
    <cfRule type="expression" dxfId="28" priority="12">
      <formula>Q17&lt;&gt;""</formula>
    </cfRule>
  </conditionalFormatting>
  <conditionalFormatting sqref="F20:V20">
    <cfRule type="expression" dxfId="27" priority="8">
      <formula>F20&lt;&gt;""</formula>
    </cfRule>
  </conditionalFormatting>
  <conditionalFormatting sqref="F22:V22">
    <cfRule type="expression" dxfId="26" priority="7">
      <formula>F22&lt;&gt;""</formula>
    </cfRule>
  </conditionalFormatting>
  <conditionalFormatting sqref="H23:J23">
    <cfRule type="expression" dxfId="25" priority="6">
      <formula>H23&lt;&gt;""</formula>
    </cfRule>
  </conditionalFormatting>
  <conditionalFormatting sqref="L23:N23">
    <cfRule type="expression" dxfId="24" priority="5">
      <formula>L23&lt;&gt;""</formula>
    </cfRule>
  </conditionalFormatting>
  <conditionalFormatting sqref="P23:R23">
    <cfRule type="expression" dxfId="23" priority="4">
      <formula>P23&lt;&gt;""</formula>
    </cfRule>
  </conditionalFormatting>
  <conditionalFormatting sqref="H19:J19">
    <cfRule type="expression" dxfId="22" priority="3">
      <formula>H19&lt;&gt;""</formula>
    </cfRule>
  </conditionalFormatting>
  <conditionalFormatting sqref="N19:P19">
    <cfRule type="expression" dxfId="21" priority="2">
      <formula>N19&lt;&gt;""</formula>
    </cfRule>
  </conditionalFormatting>
  <conditionalFormatting sqref="T19:U19">
    <cfRule type="expression" dxfId="20" priority="1">
      <formula>T19&lt;&gt;""</formula>
    </cfRule>
  </conditionalFormatting>
  <dataValidations count="6">
    <dataValidation type="list" allowBlank="1" showInputMessage="1" sqref="F22:V22" xr:uid="{07C29A13-EFE0-4E69-AF37-EA75234175B3}">
      <formula1>"　,材料,貴社施工範囲に準ず"</formula1>
    </dataValidation>
    <dataValidation allowBlank="1" showInputMessage="1" sqref="F21:V21" xr:uid="{431A6724-D86A-4788-B9E9-CC50EDFA2A1B}"/>
    <dataValidation type="list" allowBlank="1" showInputMessage="1" sqref="F20:V20" xr:uid="{0B890C43-7A66-4931-96D3-DEC1B7A9BD21}">
      <formula1>"　,一式無増減,数量,実測"</formula1>
    </dataValidation>
    <dataValidation type="list" allowBlank="1" showInputMessage="1" showErrorMessage="1" sqref="F24:V24" xr:uid="{2C8130F9-9AE0-440B-BB8E-3B99D6A2229C}">
      <formula1>"基本契約書による,‐"</formula1>
    </dataValidation>
    <dataValidation type="list" allowBlank="1" sqref="H19:J19 N19:P19" xr:uid="{32E5A94C-35CD-4EE0-B15C-5F158CB166AF}">
      <formula1>"100,90,80,70,60,50,40,30,20,10,0"</formula1>
    </dataValidation>
    <dataValidation type="list" allowBlank="1" sqref="T19:U19" xr:uid="{43B00662-F7D1-489E-B081-BE42349242F5}">
      <formula1>"120,90,60,-"</formula1>
    </dataValidation>
  </dataValidations>
  <printOptions horizontalCentered="1" verticalCentered="1"/>
  <pageMargins left="0" right="0" top="0.19685039370078741" bottom="0.19685039370078741" header="0.51181102362204722" footer="0.51181102362204722"/>
  <pageSetup paperSize="9" orientation="landscape" r:id="rId1"/>
  <headerFooter alignWithMargins="0"/>
  <rowBreaks count="1" manualBreakCount="1">
    <brk id="32"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0"/>
  <sheetViews>
    <sheetView zoomScaleNormal="100" zoomScaleSheetLayoutView="100" workbookViewId="0">
      <selection activeCell="Q41" sqref="Q41"/>
    </sheetView>
  </sheetViews>
  <sheetFormatPr defaultRowHeight="13.5"/>
  <cols>
    <col min="1" max="1" width="31.5" style="1" customWidth="1"/>
    <col min="2" max="2" width="23.375" style="1" customWidth="1"/>
    <col min="3" max="3" width="5.125" style="1" customWidth="1"/>
    <col min="4" max="4" width="6.625" style="1" customWidth="1"/>
    <col min="5" max="5" width="7.75" style="1" customWidth="1"/>
    <col min="6" max="6" width="11.625" style="1" customWidth="1"/>
    <col min="7" max="7" width="6.75" style="1" customWidth="1"/>
    <col min="8" max="8" width="7.5" style="1" customWidth="1"/>
    <col min="9" max="9" width="11.625" style="1" customWidth="1"/>
    <col min="10" max="10" width="6.75" style="1" customWidth="1"/>
    <col min="11" max="11" width="7.5" style="1" customWidth="1"/>
    <col min="12" max="12" width="11.625" style="1" customWidth="1"/>
    <col min="13" max="13" width="3.875" style="1" customWidth="1"/>
    <col min="14" max="16384" width="9" style="1"/>
  </cols>
  <sheetData>
    <row r="1" spans="1:13" ht="30" customHeight="1">
      <c r="A1" s="274" t="s">
        <v>38</v>
      </c>
      <c r="B1" s="275"/>
      <c r="C1" s="275"/>
      <c r="D1" s="275"/>
      <c r="E1" s="275"/>
      <c r="F1" s="275"/>
      <c r="G1" s="275"/>
      <c r="H1" s="275"/>
      <c r="I1" s="275"/>
      <c r="J1" s="275"/>
      <c r="K1" s="275"/>
      <c r="L1" s="275"/>
      <c r="M1" s="276"/>
    </row>
    <row r="2" spans="1:13" ht="21">
      <c r="A2" s="46"/>
      <c r="B2" s="45"/>
      <c r="C2" s="45"/>
      <c r="D2" s="45"/>
      <c r="E2" s="45"/>
      <c r="F2" s="45"/>
      <c r="G2" s="45"/>
      <c r="H2" s="45"/>
      <c r="I2" s="48" t="s">
        <v>69</v>
      </c>
      <c r="J2" s="284">
        <f>'精算見積書表紙  '!$AF$8</f>
        <v>0</v>
      </c>
      <c r="K2" s="284"/>
      <c r="L2" s="284"/>
      <c r="M2" s="285"/>
    </row>
    <row r="3" spans="1:13" ht="20.25" customHeight="1">
      <c r="A3" s="280" t="s">
        <v>65</v>
      </c>
      <c r="B3" s="282" t="s">
        <v>70</v>
      </c>
      <c r="C3" s="282" t="s">
        <v>59</v>
      </c>
      <c r="D3" s="179" t="s">
        <v>63</v>
      </c>
      <c r="E3" s="180"/>
      <c r="F3" s="181"/>
      <c r="G3" s="180" t="s">
        <v>102</v>
      </c>
      <c r="H3" s="182" t="s">
        <v>103</v>
      </c>
      <c r="I3" s="181"/>
      <c r="J3" s="179" t="s">
        <v>39</v>
      </c>
      <c r="K3" s="179"/>
      <c r="L3" s="179"/>
      <c r="M3" s="278"/>
    </row>
    <row r="4" spans="1:13" ht="20.25" customHeight="1">
      <c r="A4" s="281"/>
      <c r="B4" s="283"/>
      <c r="C4" s="283"/>
      <c r="D4" s="47" t="s">
        <v>62</v>
      </c>
      <c r="E4" s="47" t="s">
        <v>60</v>
      </c>
      <c r="F4" s="47" t="s">
        <v>61</v>
      </c>
      <c r="G4" s="47" t="s">
        <v>62</v>
      </c>
      <c r="H4" s="47" t="s">
        <v>60</v>
      </c>
      <c r="I4" s="47" t="s">
        <v>61</v>
      </c>
      <c r="J4" s="47" t="s">
        <v>62</v>
      </c>
      <c r="K4" s="47" t="s">
        <v>60</v>
      </c>
      <c r="L4" s="47" t="s">
        <v>61</v>
      </c>
      <c r="M4" s="279"/>
    </row>
    <row r="5" spans="1:13" ht="22.5" customHeight="1">
      <c r="A5" s="132"/>
      <c r="B5" s="137"/>
      <c r="C5" s="133"/>
      <c r="D5" s="138"/>
      <c r="E5" s="139"/>
      <c r="F5" s="140" t="str">
        <f>IF(D5="","",INT(D5*E5))</f>
        <v/>
      </c>
      <c r="G5" s="161"/>
      <c r="H5" s="139" t="str">
        <f>IF(E5="","",IF(E5=0,0,E5))</f>
        <v/>
      </c>
      <c r="I5" s="140" t="str">
        <f>IF(G5="","",INT(G5*H5))</f>
        <v/>
      </c>
      <c r="J5" s="163" t="str">
        <f>IF(D5="","",IF(G5-D5=0,0,G5-D5))</f>
        <v/>
      </c>
      <c r="K5" s="139" t="str">
        <f>IF(E5="","",IF(E5=0,0,E5))</f>
        <v/>
      </c>
      <c r="L5" s="140" t="str">
        <f>IF(J5="","",INT(J5*K5))</f>
        <v/>
      </c>
      <c r="M5" s="41"/>
    </row>
    <row r="6" spans="1:13" ht="22.5" customHeight="1">
      <c r="A6" s="132"/>
      <c r="B6" s="137"/>
      <c r="C6" s="133"/>
      <c r="D6" s="138"/>
      <c r="E6" s="139"/>
      <c r="F6" s="140" t="str">
        <f t="shared" ref="F6:F10" si="0">IF(D6="","",INT(D6*E6))</f>
        <v/>
      </c>
      <c r="G6" s="161"/>
      <c r="H6" s="139" t="str">
        <f t="shared" ref="H6:H10" si="1">IF(E6="","",IF(E6=0,0,E6))</f>
        <v/>
      </c>
      <c r="I6" s="140" t="str">
        <f t="shared" ref="I6:I10" si="2">IF(G6="","",INT(G6*H6))</f>
        <v/>
      </c>
      <c r="J6" s="163" t="str">
        <f t="shared" ref="J6:J10" si="3">IF(D6="","",IF(G6-D6=0,0,G6-D6))</f>
        <v/>
      </c>
      <c r="K6" s="139" t="str">
        <f t="shared" ref="K6:K10" si="4">IF(E6="","",IF(E6=0,0,E6))</f>
        <v/>
      </c>
      <c r="L6" s="140" t="str">
        <f t="shared" ref="L6:L10" si="5">IF(J6="","",INT(J6*K6))</f>
        <v/>
      </c>
      <c r="M6" s="4"/>
    </row>
    <row r="7" spans="1:13" ht="22.5" customHeight="1">
      <c r="A7" s="132"/>
      <c r="B7" s="137"/>
      <c r="C7" s="133"/>
      <c r="D7" s="138"/>
      <c r="E7" s="139"/>
      <c r="F7" s="140" t="str">
        <f t="shared" si="0"/>
        <v/>
      </c>
      <c r="G7" s="161"/>
      <c r="H7" s="139" t="str">
        <f t="shared" si="1"/>
        <v/>
      </c>
      <c r="I7" s="140" t="str">
        <f t="shared" si="2"/>
        <v/>
      </c>
      <c r="J7" s="163" t="str">
        <f t="shared" si="3"/>
        <v/>
      </c>
      <c r="K7" s="139" t="str">
        <f t="shared" si="4"/>
        <v/>
      </c>
      <c r="L7" s="140" t="str">
        <f t="shared" si="5"/>
        <v/>
      </c>
      <c r="M7" s="4"/>
    </row>
    <row r="8" spans="1:13" ht="22.5" customHeight="1">
      <c r="A8" s="132"/>
      <c r="B8" s="137"/>
      <c r="C8" s="133"/>
      <c r="D8" s="138"/>
      <c r="E8" s="139"/>
      <c r="F8" s="140" t="str">
        <f t="shared" si="0"/>
        <v/>
      </c>
      <c r="G8" s="161"/>
      <c r="H8" s="139" t="str">
        <f t="shared" si="1"/>
        <v/>
      </c>
      <c r="I8" s="140" t="str">
        <f t="shared" si="2"/>
        <v/>
      </c>
      <c r="J8" s="163" t="str">
        <f t="shared" si="3"/>
        <v/>
      </c>
      <c r="K8" s="139" t="str">
        <f t="shared" si="4"/>
        <v/>
      </c>
      <c r="L8" s="140" t="str">
        <f t="shared" si="5"/>
        <v/>
      </c>
      <c r="M8" s="4"/>
    </row>
    <row r="9" spans="1:13" ht="22.5" customHeight="1">
      <c r="A9" s="132"/>
      <c r="B9" s="137"/>
      <c r="C9" s="133"/>
      <c r="D9" s="138"/>
      <c r="E9" s="139"/>
      <c r="F9" s="140" t="str">
        <f t="shared" si="0"/>
        <v/>
      </c>
      <c r="G9" s="161"/>
      <c r="H9" s="139" t="str">
        <f t="shared" si="1"/>
        <v/>
      </c>
      <c r="I9" s="140" t="str">
        <f t="shared" si="2"/>
        <v/>
      </c>
      <c r="J9" s="163" t="str">
        <f t="shared" si="3"/>
        <v/>
      </c>
      <c r="K9" s="139" t="str">
        <f t="shared" si="4"/>
        <v/>
      </c>
      <c r="L9" s="140" t="str">
        <f t="shared" si="5"/>
        <v/>
      </c>
      <c r="M9" s="4"/>
    </row>
    <row r="10" spans="1:13" ht="22.5" customHeight="1">
      <c r="A10" s="132"/>
      <c r="B10" s="137"/>
      <c r="C10" s="133"/>
      <c r="D10" s="138"/>
      <c r="E10" s="139"/>
      <c r="F10" s="140" t="str">
        <f t="shared" si="0"/>
        <v/>
      </c>
      <c r="G10" s="161"/>
      <c r="H10" s="139" t="str">
        <f t="shared" si="1"/>
        <v/>
      </c>
      <c r="I10" s="140" t="str">
        <f t="shared" si="2"/>
        <v/>
      </c>
      <c r="J10" s="163" t="str">
        <f t="shared" si="3"/>
        <v/>
      </c>
      <c r="K10" s="139" t="str">
        <f t="shared" si="4"/>
        <v/>
      </c>
      <c r="L10" s="140" t="str">
        <f t="shared" si="5"/>
        <v/>
      </c>
      <c r="M10" s="4"/>
    </row>
    <row r="11" spans="1:13" ht="22.5" customHeight="1">
      <c r="A11" s="132"/>
      <c r="B11" s="137"/>
      <c r="C11" s="133"/>
      <c r="D11" s="138"/>
      <c r="E11" s="139"/>
      <c r="F11" s="140" t="str">
        <f t="shared" ref="F11:F21" si="6">IF(D11="","",INT(D11*E11))</f>
        <v/>
      </c>
      <c r="G11" s="161"/>
      <c r="H11" s="139" t="str">
        <f t="shared" ref="H11:H21" si="7">IF(E11="","",IF(E11=0,0,E11))</f>
        <v/>
      </c>
      <c r="I11" s="140" t="str">
        <f t="shared" ref="I11:I21" si="8">IF(G11="","",INT(G11*H11))</f>
        <v/>
      </c>
      <c r="J11" s="163" t="str">
        <f t="shared" ref="J11:J21" si="9">IF(D11="","",IF(G11-D11=0,0,G11-D11))</f>
        <v/>
      </c>
      <c r="K11" s="139" t="str">
        <f t="shared" ref="K11:K16" si="10">IF(E11="","",IF(E11=0,0,E11))</f>
        <v/>
      </c>
      <c r="L11" s="140" t="str">
        <f t="shared" ref="L11:L21" si="11">IF(J11="","",INT(J11*K11))</f>
        <v/>
      </c>
      <c r="M11" s="4"/>
    </row>
    <row r="12" spans="1:13" ht="22.5" customHeight="1">
      <c r="A12" s="132"/>
      <c r="B12" s="137"/>
      <c r="C12" s="133"/>
      <c r="D12" s="138"/>
      <c r="E12" s="139"/>
      <c r="F12" s="140" t="str">
        <f t="shared" si="6"/>
        <v/>
      </c>
      <c r="G12" s="161"/>
      <c r="H12" s="139" t="str">
        <f t="shared" si="7"/>
        <v/>
      </c>
      <c r="I12" s="140" t="str">
        <f t="shared" si="8"/>
        <v/>
      </c>
      <c r="J12" s="163" t="str">
        <f t="shared" si="9"/>
        <v/>
      </c>
      <c r="K12" s="139" t="str">
        <f t="shared" si="10"/>
        <v/>
      </c>
      <c r="L12" s="140" t="str">
        <f t="shared" si="11"/>
        <v/>
      </c>
      <c r="M12" s="4"/>
    </row>
    <row r="13" spans="1:13" ht="22.5" customHeight="1">
      <c r="A13" s="132"/>
      <c r="B13" s="137"/>
      <c r="C13" s="133"/>
      <c r="D13" s="138"/>
      <c r="E13" s="139"/>
      <c r="F13" s="140" t="str">
        <f t="shared" si="6"/>
        <v/>
      </c>
      <c r="G13" s="161"/>
      <c r="H13" s="139" t="str">
        <f t="shared" si="7"/>
        <v/>
      </c>
      <c r="I13" s="140" t="str">
        <f t="shared" si="8"/>
        <v/>
      </c>
      <c r="J13" s="163" t="str">
        <f t="shared" si="9"/>
        <v/>
      </c>
      <c r="K13" s="139" t="str">
        <f t="shared" si="10"/>
        <v/>
      </c>
      <c r="L13" s="140" t="str">
        <f t="shared" si="11"/>
        <v/>
      </c>
      <c r="M13" s="4"/>
    </row>
    <row r="14" spans="1:13" ht="22.5" customHeight="1">
      <c r="A14" s="132"/>
      <c r="B14" s="137"/>
      <c r="C14" s="133"/>
      <c r="D14" s="138"/>
      <c r="E14" s="139"/>
      <c r="F14" s="140" t="str">
        <f t="shared" si="6"/>
        <v/>
      </c>
      <c r="G14" s="161"/>
      <c r="H14" s="139" t="str">
        <f t="shared" si="7"/>
        <v/>
      </c>
      <c r="I14" s="140" t="str">
        <f t="shared" si="8"/>
        <v/>
      </c>
      <c r="J14" s="163" t="str">
        <f t="shared" si="9"/>
        <v/>
      </c>
      <c r="K14" s="139" t="str">
        <f t="shared" si="10"/>
        <v/>
      </c>
      <c r="L14" s="140" t="str">
        <f t="shared" si="11"/>
        <v/>
      </c>
      <c r="M14" s="4"/>
    </row>
    <row r="15" spans="1:13" ht="22.5" customHeight="1">
      <c r="A15" s="132"/>
      <c r="B15" s="137"/>
      <c r="C15" s="133"/>
      <c r="D15" s="138"/>
      <c r="E15" s="139"/>
      <c r="F15" s="140" t="str">
        <f t="shared" si="6"/>
        <v/>
      </c>
      <c r="G15" s="161"/>
      <c r="H15" s="139" t="str">
        <f t="shared" si="7"/>
        <v/>
      </c>
      <c r="I15" s="140" t="str">
        <f t="shared" si="8"/>
        <v/>
      </c>
      <c r="J15" s="163" t="str">
        <f t="shared" si="9"/>
        <v/>
      </c>
      <c r="K15" s="139" t="str">
        <f t="shared" si="10"/>
        <v/>
      </c>
      <c r="L15" s="140" t="str">
        <f t="shared" si="11"/>
        <v/>
      </c>
      <c r="M15" s="4"/>
    </row>
    <row r="16" spans="1:13" ht="22.5" customHeight="1">
      <c r="A16" s="132"/>
      <c r="B16" s="137"/>
      <c r="C16" s="133"/>
      <c r="D16" s="138"/>
      <c r="E16" s="139"/>
      <c r="F16" s="140" t="str">
        <f t="shared" si="6"/>
        <v/>
      </c>
      <c r="G16" s="161"/>
      <c r="H16" s="139" t="str">
        <f t="shared" si="7"/>
        <v/>
      </c>
      <c r="I16" s="140" t="str">
        <f t="shared" si="8"/>
        <v/>
      </c>
      <c r="J16" s="163" t="str">
        <f t="shared" si="9"/>
        <v/>
      </c>
      <c r="K16" s="139" t="str">
        <f t="shared" si="10"/>
        <v/>
      </c>
      <c r="L16" s="140" t="str">
        <f t="shared" si="11"/>
        <v/>
      </c>
      <c r="M16" s="4"/>
    </row>
    <row r="17" spans="1:13" ht="22.5" customHeight="1">
      <c r="A17" s="132"/>
      <c r="B17" s="137"/>
      <c r="C17" s="133"/>
      <c r="D17" s="138"/>
      <c r="E17" s="139"/>
      <c r="F17" s="140" t="str">
        <f t="shared" si="6"/>
        <v/>
      </c>
      <c r="G17" s="161"/>
      <c r="H17" s="139" t="str">
        <f t="shared" si="7"/>
        <v/>
      </c>
      <c r="I17" s="140" t="str">
        <f t="shared" si="8"/>
        <v/>
      </c>
      <c r="J17" s="163" t="str">
        <f t="shared" si="9"/>
        <v/>
      </c>
      <c r="K17" s="139" t="str">
        <f t="shared" ref="K17:K21" si="12">IF(E17=0,"",E17)</f>
        <v/>
      </c>
      <c r="L17" s="140" t="str">
        <f t="shared" si="11"/>
        <v/>
      </c>
      <c r="M17" s="4"/>
    </row>
    <row r="18" spans="1:13" ht="22.5" customHeight="1">
      <c r="A18" s="132"/>
      <c r="B18" s="137"/>
      <c r="C18" s="133"/>
      <c r="D18" s="138"/>
      <c r="E18" s="139"/>
      <c r="F18" s="140" t="str">
        <f t="shared" si="6"/>
        <v/>
      </c>
      <c r="G18" s="161"/>
      <c r="H18" s="139" t="str">
        <f t="shared" si="7"/>
        <v/>
      </c>
      <c r="I18" s="140" t="str">
        <f t="shared" si="8"/>
        <v/>
      </c>
      <c r="J18" s="163" t="str">
        <f t="shared" si="9"/>
        <v/>
      </c>
      <c r="K18" s="139" t="str">
        <f t="shared" si="12"/>
        <v/>
      </c>
      <c r="L18" s="140" t="str">
        <f t="shared" si="11"/>
        <v/>
      </c>
      <c r="M18" s="4"/>
    </row>
    <row r="19" spans="1:13" ht="22.5" customHeight="1">
      <c r="A19" s="132"/>
      <c r="B19" s="137"/>
      <c r="C19" s="133"/>
      <c r="D19" s="138"/>
      <c r="E19" s="139"/>
      <c r="F19" s="140" t="str">
        <f t="shared" si="6"/>
        <v/>
      </c>
      <c r="G19" s="161"/>
      <c r="H19" s="139" t="str">
        <f t="shared" si="7"/>
        <v/>
      </c>
      <c r="I19" s="140" t="str">
        <f t="shared" si="8"/>
        <v/>
      </c>
      <c r="J19" s="163" t="str">
        <f t="shared" si="9"/>
        <v/>
      </c>
      <c r="K19" s="139" t="str">
        <f t="shared" si="12"/>
        <v/>
      </c>
      <c r="L19" s="140" t="str">
        <f t="shared" si="11"/>
        <v/>
      </c>
      <c r="M19" s="4"/>
    </row>
    <row r="20" spans="1:13" ht="22.5" customHeight="1">
      <c r="A20" s="132"/>
      <c r="B20" s="137"/>
      <c r="C20" s="133"/>
      <c r="D20" s="138"/>
      <c r="E20" s="139"/>
      <c r="F20" s="140" t="str">
        <f t="shared" si="6"/>
        <v/>
      </c>
      <c r="G20" s="161"/>
      <c r="H20" s="139" t="str">
        <f t="shared" si="7"/>
        <v/>
      </c>
      <c r="I20" s="140" t="str">
        <f t="shared" si="8"/>
        <v/>
      </c>
      <c r="J20" s="163" t="str">
        <f t="shared" si="9"/>
        <v/>
      </c>
      <c r="K20" s="139" t="str">
        <f t="shared" si="12"/>
        <v/>
      </c>
      <c r="L20" s="140" t="str">
        <f t="shared" si="11"/>
        <v/>
      </c>
      <c r="M20" s="4"/>
    </row>
    <row r="21" spans="1:13" ht="22.5" customHeight="1">
      <c r="A21" s="132"/>
      <c r="B21" s="137"/>
      <c r="C21" s="134"/>
      <c r="D21" s="138"/>
      <c r="E21" s="139"/>
      <c r="F21" s="140" t="str">
        <f t="shared" si="6"/>
        <v/>
      </c>
      <c r="G21" s="162"/>
      <c r="H21" s="139" t="str">
        <f t="shared" si="7"/>
        <v/>
      </c>
      <c r="I21" s="140" t="str">
        <f t="shared" si="8"/>
        <v/>
      </c>
      <c r="J21" s="163" t="str">
        <f t="shared" si="9"/>
        <v/>
      </c>
      <c r="K21" s="139" t="str">
        <f t="shared" si="12"/>
        <v/>
      </c>
      <c r="L21" s="140" t="str">
        <f t="shared" si="11"/>
        <v/>
      </c>
      <c r="M21" s="4"/>
    </row>
    <row r="22" spans="1:13" ht="18.75" customHeight="1">
      <c r="A22" s="53" t="s">
        <v>40</v>
      </c>
      <c r="B22" s="54"/>
      <c r="C22" s="55"/>
      <c r="D22" s="5"/>
      <c r="E22" s="6"/>
      <c r="F22" s="6"/>
      <c r="G22" s="6"/>
      <c r="H22" s="6"/>
      <c r="I22" s="6"/>
      <c r="J22" s="6"/>
      <c r="K22" s="6"/>
      <c r="L22" s="6"/>
      <c r="M22" s="7"/>
    </row>
    <row r="23" spans="1:13" ht="18.75" customHeight="1">
      <c r="A23" s="64" t="s">
        <v>41</v>
      </c>
      <c r="B23" s="57"/>
      <c r="C23" s="58"/>
      <c r="D23" s="8"/>
      <c r="E23" s="42" t="s">
        <v>58</v>
      </c>
      <c r="F23" s="145" t="str">
        <f>IF(SUM(F5:F21)=0,"",SUM(F5:F21))</f>
        <v/>
      </c>
      <c r="G23" s="9"/>
      <c r="H23" s="42" t="s">
        <v>58</v>
      </c>
      <c r="I23" s="145" t="str">
        <f>IF(SUM(I5:I21)=0,"",SUM(I5:I21))</f>
        <v/>
      </c>
      <c r="J23" s="9"/>
      <c r="K23" s="42" t="s">
        <v>58</v>
      </c>
      <c r="L23" s="145" t="str">
        <f>IF(SUM(L5:L21)=0,"",SUM(L5:L21))</f>
        <v/>
      </c>
      <c r="M23" s="10"/>
    </row>
    <row r="24" spans="1:13" ht="18.75" customHeight="1">
      <c r="A24" s="56"/>
      <c r="B24" s="57"/>
      <c r="C24" s="58"/>
      <c r="D24" s="8"/>
      <c r="E24" s="9" t="s">
        <v>57</v>
      </c>
      <c r="F24" s="277">
        <f>'精算見積書表紙  '!AA32</f>
        <v>0</v>
      </c>
      <c r="G24" s="277"/>
      <c r="H24" s="277"/>
      <c r="I24" s="277"/>
      <c r="J24" s="277"/>
      <c r="K24" s="40"/>
      <c r="L24" s="5"/>
      <c r="M24" s="12"/>
    </row>
    <row r="25" spans="1:13" ht="18.75" customHeight="1">
      <c r="A25" s="13"/>
      <c r="B25" s="14"/>
      <c r="C25" s="15"/>
      <c r="D25" s="15"/>
      <c r="E25" s="14"/>
      <c r="F25" s="14"/>
      <c r="G25" s="14"/>
      <c r="H25" s="14"/>
      <c r="I25" s="14"/>
      <c r="J25" s="14"/>
      <c r="K25" s="14"/>
      <c r="L25" s="14"/>
      <c r="M25" s="16"/>
    </row>
    <row r="26" spans="1:13" ht="29.25" customHeight="1">
      <c r="A26" s="274" t="s">
        <v>38</v>
      </c>
      <c r="B26" s="275"/>
      <c r="C26" s="275"/>
      <c r="D26" s="275"/>
      <c r="E26" s="275"/>
      <c r="F26" s="275"/>
      <c r="G26" s="275"/>
      <c r="H26" s="275"/>
      <c r="I26" s="275"/>
      <c r="J26" s="275"/>
      <c r="K26" s="275"/>
      <c r="L26" s="275"/>
      <c r="M26" s="276"/>
    </row>
    <row r="27" spans="1:13" ht="21">
      <c r="A27" s="46"/>
      <c r="B27" s="45"/>
      <c r="C27" s="45"/>
      <c r="D27" s="45"/>
      <c r="E27" s="45"/>
      <c r="F27" s="45"/>
      <c r="G27" s="45"/>
      <c r="H27" s="45"/>
      <c r="I27" s="48" t="s">
        <v>69</v>
      </c>
      <c r="J27" s="284">
        <f>'精算見積書表紙  '!$AF$8</f>
        <v>0</v>
      </c>
      <c r="K27" s="284"/>
      <c r="L27" s="284"/>
      <c r="M27" s="285"/>
    </row>
    <row r="28" spans="1:13" ht="19.7" customHeight="1">
      <c r="A28" s="280" t="s">
        <v>65</v>
      </c>
      <c r="B28" s="282" t="s">
        <v>70</v>
      </c>
      <c r="C28" s="282" t="s">
        <v>59</v>
      </c>
      <c r="D28" s="179" t="s">
        <v>63</v>
      </c>
      <c r="E28" s="180"/>
      <c r="F28" s="181"/>
      <c r="G28" s="180" t="s">
        <v>102</v>
      </c>
      <c r="H28" s="182" t="s">
        <v>103</v>
      </c>
      <c r="I28" s="181"/>
      <c r="J28" s="286" t="s">
        <v>39</v>
      </c>
      <c r="K28" s="286"/>
      <c r="L28" s="286"/>
      <c r="M28" s="278"/>
    </row>
    <row r="29" spans="1:13" ht="19.7" customHeight="1">
      <c r="A29" s="281"/>
      <c r="B29" s="283"/>
      <c r="C29" s="283"/>
      <c r="D29" s="47" t="s">
        <v>62</v>
      </c>
      <c r="E29" s="47" t="s">
        <v>60</v>
      </c>
      <c r="F29" s="47" t="s">
        <v>61</v>
      </c>
      <c r="G29" s="47" t="s">
        <v>62</v>
      </c>
      <c r="H29" s="47" t="s">
        <v>60</v>
      </c>
      <c r="I29" s="47" t="s">
        <v>61</v>
      </c>
      <c r="J29" s="47" t="s">
        <v>62</v>
      </c>
      <c r="K29" s="47" t="s">
        <v>60</v>
      </c>
      <c r="L29" s="47" t="s">
        <v>61</v>
      </c>
      <c r="M29" s="279"/>
    </row>
    <row r="30" spans="1:13" ht="22.5" customHeight="1">
      <c r="A30" s="136"/>
      <c r="B30" s="135"/>
      <c r="C30" s="133"/>
      <c r="D30" s="138"/>
      <c r="E30" s="139"/>
      <c r="F30" s="140" t="str">
        <f>IF(D30="","",INT(D30*E30))</f>
        <v/>
      </c>
      <c r="G30" s="161"/>
      <c r="H30" s="139" t="str">
        <f>IF(E30="","",IF(E30=0,0,E30))</f>
        <v/>
      </c>
      <c r="I30" s="140" t="str">
        <f>IF(G30="","",INT(G30*H30))</f>
        <v/>
      </c>
      <c r="J30" s="163" t="str">
        <f>IF(D30="","",IF(G30-D30=0,0,G30-D30))</f>
        <v/>
      </c>
      <c r="K30" s="139" t="str">
        <f>IF(E30="","",IF(E30=0,0,E30))</f>
        <v/>
      </c>
      <c r="L30" s="140" t="str">
        <f>IF(J30="","",INT(J30*K30))</f>
        <v/>
      </c>
      <c r="M30" s="41"/>
    </row>
    <row r="31" spans="1:13" ht="22.5" customHeight="1">
      <c r="A31" s="136"/>
      <c r="B31" s="135"/>
      <c r="C31" s="133"/>
      <c r="D31" s="138"/>
      <c r="E31" s="139"/>
      <c r="F31" s="140" t="str">
        <f t="shared" ref="F31:F35" si="13">IF(D31="","",INT(D31*E31))</f>
        <v/>
      </c>
      <c r="G31" s="161"/>
      <c r="H31" s="139" t="str">
        <f t="shared" ref="H31:H35" si="14">IF(E31="","",IF(E31=0,0,E31))</f>
        <v/>
      </c>
      <c r="I31" s="140" t="str">
        <f t="shared" ref="I31:I35" si="15">IF(G31="","",INT(G31*H31))</f>
        <v/>
      </c>
      <c r="J31" s="163" t="str">
        <f t="shared" ref="J31:J35" si="16">IF(D31="","",IF(G31-D31=0,0,G31-D31))</f>
        <v/>
      </c>
      <c r="K31" s="139" t="str">
        <f t="shared" ref="K31:K35" si="17">IF(E31="","",IF(E31=0,0,E31))</f>
        <v/>
      </c>
      <c r="L31" s="140" t="str">
        <f t="shared" ref="L31:L35" si="18">IF(J31="","",INT(J31*K31))</f>
        <v/>
      </c>
      <c r="M31" s="4"/>
    </row>
    <row r="32" spans="1:13" ht="22.5" customHeight="1">
      <c r="A32" s="136"/>
      <c r="B32" s="135"/>
      <c r="C32" s="133"/>
      <c r="D32" s="138"/>
      <c r="E32" s="139"/>
      <c r="F32" s="140" t="str">
        <f t="shared" si="13"/>
        <v/>
      </c>
      <c r="G32" s="161"/>
      <c r="H32" s="139" t="str">
        <f t="shared" si="14"/>
        <v/>
      </c>
      <c r="I32" s="140" t="str">
        <f t="shared" si="15"/>
        <v/>
      </c>
      <c r="J32" s="163" t="str">
        <f t="shared" si="16"/>
        <v/>
      </c>
      <c r="K32" s="139" t="str">
        <f t="shared" si="17"/>
        <v/>
      </c>
      <c r="L32" s="140" t="str">
        <f t="shared" si="18"/>
        <v/>
      </c>
      <c r="M32" s="4"/>
    </row>
    <row r="33" spans="1:13" ht="22.5" customHeight="1">
      <c r="A33" s="136"/>
      <c r="B33" s="135"/>
      <c r="C33" s="133"/>
      <c r="D33" s="138"/>
      <c r="E33" s="139"/>
      <c r="F33" s="140" t="str">
        <f t="shared" si="13"/>
        <v/>
      </c>
      <c r="G33" s="161"/>
      <c r="H33" s="139" t="str">
        <f t="shared" si="14"/>
        <v/>
      </c>
      <c r="I33" s="140" t="str">
        <f t="shared" si="15"/>
        <v/>
      </c>
      <c r="J33" s="163" t="str">
        <f t="shared" si="16"/>
        <v/>
      </c>
      <c r="K33" s="139" t="str">
        <f t="shared" si="17"/>
        <v/>
      </c>
      <c r="L33" s="140" t="str">
        <f t="shared" si="18"/>
        <v/>
      </c>
      <c r="M33" s="4"/>
    </row>
    <row r="34" spans="1:13" ht="22.5" customHeight="1">
      <c r="A34" s="136"/>
      <c r="B34" s="135"/>
      <c r="C34" s="133"/>
      <c r="D34" s="138"/>
      <c r="E34" s="139"/>
      <c r="F34" s="140" t="str">
        <f t="shared" si="13"/>
        <v/>
      </c>
      <c r="G34" s="161"/>
      <c r="H34" s="139" t="str">
        <f t="shared" si="14"/>
        <v/>
      </c>
      <c r="I34" s="140" t="str">
        <f t="shared" si="15"/>
        <v/>
      </c>
      <c r="J34" s="163" t="str">
        <f t="shared" si="16"/>
        <v/>
      </c>
      <c r="K34" s="139" t="str">
        <f t="shared" si="17"/>
        <v/>
      </c>
      <c r="L34" s="140" t="str">
        <f t="shared" si="18"/>
        <v/>
      </c>
      <c r="M34" s="4"/>
    </row>
    <row r="35" spans="1:13" ht="22.5" customHeight="1">
      <c r="A35" s="136"/>
      <c r="B35" s="135"/>
      <c r="C35" s="133"/>
      <c r="D35" s="138"/>
      <c r="E35" s="139"/>
      <c r="F35" s="140" t="str">
        <f t="shared" si="13"/>
        <v/>
      </c>
      <c r="G35" s="161"/>
      <c r="H35" s="139" t="str">
        <f t="shared" si="14"/>
        <v/>
      </c>
      <c r="I35" s="140" t="str">
        <f t="shared" si="15"/>
        <v/>
      </c>
      <c r="J35" s="163" t="str">
        <f t="shared" si="16"/>
        <v/>
      </c>
      <c r="K35" s="139" t="str">
        <f t="shared" si="17"/>
        <v/>
      </c>
      <c r="L35" s="140" t="str">
        <f t="shared" si="18"/>
        <v/>
      </c>
      <c r="M35" s="4"/>
    </row>
    <row r="36" spans="1:13" ht="22.5" customHeight="1">
      <c r="A36" s="136"/>
      <c r="B36" s="135"/>
      <c r="C36" s="133"/>
      <c r="D36" s="138"/>
      <c r="E36" s="141"/>
      <c r="F36" s="143" t="str">
        <f t="shared" ref="F36:F41" si="19">IF(D36="","",INT(D36*E36))</f>
        <v/>
      </c>
      <c r="G36" s="161"/>
      <c r="H36" s="141" t="str">
        <f t="shared" ref="H36:H41" si="20">IF(E36="","",IF(E36=0,0,E36))</f>
        <v/>
      </c>
      <c r="I36" s="143" t="str">
        <f t="shared" ref="I36:I41" si="21">IF(G36="","",INT(G36*H36))</f>
        <v/>
      </c>
      <c r="J36" s="161" t="str">
        <f t="shared" ref="J36:J41" si="22">IF(D36="","",IF(G36-D36=0,0,G36-D36))</f>
        <v/>
      </c>
      <c r="K36" s="141" t="str">
        <f t="shared" ref="K36:K41" si="23">IF(E36="","",IF(E36=0,0,E36))</f>
        <v/>
      </c>
      <c r="L36" s="143" t="str">
        <f t="shared" ref="L36:L41" si="24">IF(J36="","",INT(J36*K36))</f>
        <v/>
      </c>
      <c r="M36" s="4"/>
    </row>
    <row r="37" spans="1:13" ht="22.5" customHeight="1">
      <c r="A37" s="136"/>
      <c r="B37" s="135"/>
      <c r="C37" s="133"/>
      <c r="D37" s="138"/>
      <c r="E37" s="141"/>
      <c r="F37" s="143" t="str">
        <f t="shared" si="19"/>
        <v/>
      </c>
      <c r="G37" s="161"/>
      <c r="H37" s="141" t="str">
        <f t="shared" si="20"/>
        <v/>
      </c>
      <c r="I37" s="143" t="str">
        <f t="shared" si="21"/>
        <v/>
      </c>
      <c r="J37" s="161" t="str">
        <f t="shared" si="22"/>
        <v/>
      </c>
      <c r="K37" s="141" t="str">
        <f t="shared" si="23"/>
        <v/>
      </c>
      <c r="L37" s="143" t="str">
        <f t="shared" si="24"/>
        <v/>
      </c>
      <c r="M37" s="4"/>
    </row>
    <row r="38" spans="1:13" ht="22.5" customHeight="1">
      <c r="A38" s="136"/>
      <c r="B38" s="135"/>
      <c r="C38" s="133"/>
      <c r="D38" s="138"/>
      <c r="E38" s="141"/>
      <c r="F38" s="143" t="str">
        <f t="shared" si="19"/>
        <v/>
      </c>
      <c r="G38" s="161"/>
      <c r="H38" s="141" t="str">
        <f t="shared" si="20"/>
        <v/>
      </c>
      <c r="I38" s="143" t="str">
        <f t="shared" si="21"/>
        <v/>
      </c>
      <c r="J38" s="161" t="str">
        <f t="shared" si="22"/>
        <v/>
      </c>
      <c r="K38" s="141" t="str">
        <f t="shared" si="23"/>
        <v/>
      </c>
      <c r="L38" s="143" t="str">
        <f t="shared" si="24"/>
        <v/>
      </c>
      <c r="M38" s="4"/>
    </row>
    <row r="39" spans="1:13" ht="22.5" customHeight="1">
      <c r="A39" s="136"/>
      <c r="B39" s="135"/>
      <c r="C39" s="133"/>
      <c r="D39" s="138"/>
      <c r="E39" s="141"/>
      <c r="F39" s="143" t="str">
        <f t="shared" si="19"/>
        <v/>
      </c>
      <c r="G39" s="161"/>
      <c r="H39" s="141" t="str">
        <f t="shared" si="20"/>
        <v/>
      </c>
      <c r="I39" s="143" t="str">
        <f t="shared" si="21"/>
        <v/>
      </c>
      <c r="J39" s="161" t="str">
        <f t="shared" si="22"/>
        <v/>
      </c>
      <c r="K39" s="141" t="str">
        <f t="shared" si="23"/>
        <v/>
      </c>
      <c r="L39" s="143" t="str">
        <f t="shared" si="24"/>
        <v/>
      </c>
      <c r="M39" s="4"/>
    </row>
    <row r="40" spans="1:13" ht="22.5" customHeight="1">
      <c r="A40" s="136"/>
      <c r="B40" s="135"/>
      <c r="C40" s="133"/>
      <c r="D40" s="138"/>
      <c r="E40" s="141"/>
      <c r="F40" s="143" t="str">
        <f t="shared" si="19"/>
        <v/>
      </c>
      <c r="G40" s="161"/>
      <c r="H40" s="141" t="str">
        <f t="shared" si="20"/>
        <v/>
      </c>
      <c r="I40" s="143" t="str">
        <f t="shared" si="21"/>
        <v/>
      </c>
      <c r="J40" s="161" t="str">
        <f t="shared" si="22"/>
        <v/>
      </c>
      <c r="K40" s="141" t="str">
        <f t="shared" si="23"/>
        <v/>
      </c>
      <c r="L40" s="143" t="str">
        <f t="shared" si="24"/>
        <v/>
      </c>
      <c r="M40" s="4"/>
    </row>
    <row r="41" spans="1:13" ht="22.5" customHeight="1">
      <c r="A41" s="136"/>
      <c r="B41" s="135"/>
      <c r="C41" s="133"/>
      <c r="D41" s="138"/>
      <c r="E41" s="141"/>
      <c r="F41" s="143" t="str">
        <f t="shared" si="19"/>
        <v/>
      </c>
      <c r="G41" s="161"/>
      <c r="H41" s="141" t="str">
        <f t="shared" si="20"/>
        <v/>
      </c>
      <c r="I41" s="143" t="str">
        <f t="shared" si="21"/>
        <v/>
      </c>
      <c r="J41" s="161" t="str">
        <f t="shared" si="22"/>
        <v/>
      </c>
      <c r="K41" s="141" t="str">
        <f t="shared" si="23"/>
        <v/>
      </c>
      <c r="L41" s="143" t="str">
        <f t="shared" si="24"/>
        <v/>
      </c>
      <c r="M41" s="4"/>
    </row>
    <row r="42" spans="1:13" ht="22.5" customHeight="1">
      <c r="A42" s="136"/>
      <c r="B42" s="135"/>
      <c r="C42" s="133"/>
      <c r="D42" s="138"/>
      <c r="E42" s="141"/>
      <c r="F42" s="143" t="str">
        <f t="shared" ref="F42:F43" si="25">IF(D42="","",INT(D42*E42))</f>
        <v/>
      </c>
      <c r="G42" s="161"/>
      <c r="H42" s="141" t="str">
        <f t="shared" ref="H42:H43" si="26">IF(E42="","",IF(E42=0,0,E42))</f>
        <v/>
      </c>
      <c r="I42" s="143" t="str">
        <f t="shared" ref="I42:I43" si="27">IF(G42="","",INT(G42*H42))</f>
        <v/>
      </c>
      <c r="J42" s="161" t="str">
        <f t="shared" ref="J42:J43" si="28">IF(D42="","",IF(G42-D42=0,0,G42-D42))</f>
        <v/>
      </c>
      <c r="K42" s="141" t="str">
        <f t="shared" ref="K42:K43" si="29">IF(E42="","",IF(E42=0,0,E42))</f>
        <v/>
      </c>
      <c r="L42" s="143" t="str">
        <f t="shared" ref="L42:L43" si="30">IF(J42="","",INT(J42*K42))</f>
        <v/>
      </c>
      <c r="M42" s="4"/>
    </row>
    <row r="43" spans="1:13" ht="22.5" customHeight="1">
      <c r="A43" s="136"/>
      <c r="B43" s="135"/>
      <c r="C43" s="133"/>
      <c r="D43" s="138"/>
      <c r="E43" s="141"/>
      <c r="F43" s="143" t="str">
        <f t="shared" si="25"/>
        <v/>
      </c>
      <c r="G43" s="161"/>
      <c r="H43" s="141" t="str">
        <f t="shared" si="26"/>
        <v/>
      </c>
      <c r="I43" s="143" t="str">
        <f t="shared" si="27"/>
        <v/>
      </c>
      <c r="J43" s="161" t="str">
        <f t="shared" si="28"/>
        <v/>
      </c>
      <c r="K43" s="141" t="str">
        <f t="shared" si="29"/>
        <v/>
      </c>
      <c r="L43" s="143" t="str">
        <f t="shared" si="30"/>
        <v/>
      </c>
      <c r="M43" s="4"/>
    </row>
    <row r="44" spans="1:13" ht="22.5" customHeight="1">
      <c r="A44" s="3"/>
      <c r="B44" s="43" t="s">
        <v>66</v>
      </c>
      <c r="C44" s="2"/>
      <c r="D44" s="164"/>
      <c r="E44" s="142"/>
      <c r="F44" s="144">
        <f>SUMIF(E1:E50,"頁計",F1:F50)</f>
        <v>0</v>
      </c>
      <c r="G44" s="165"/>
      <c r="H44" s="141" t="str">
        <f t="shared" ref="H44" si="31">IF(E44="","",IF(E44=0,0,E44))</f>
        <v/>
      </c>
      <c r="I44" s="144">
        <f>SUMIF(H1:H50,"頁計",I1:I50)</f>
        <v>0</v>
      </c>
      <c r="J44" s="165"/>
      <c r="K44" s="142"/>
      <c r="L44" s="144">
        <f>SUMIF(K1:K50,"頁計",L1:L50)</f>
        <v>0</v>
      </c>
      <c r="M44" s="4"/>
    </row>
    <row r="45" spans="1:13" ht="22.5" customHeight="1">
      <c r="A45" s="3"/>
      <c r="B45" s="43" t="s">
        <v>67</v>
      </c>
      <c r="C45" s="2"/>
      <c r="D45" s="164"/>
      <c r="E45" s="142"/>
      <c r="F45" s="144"/>
      <c r="G45" s="165"/>
      <c r="H45" s="142"/>
      <c r="I45" s="144"/>
      <c r="J45" s="165"/>
      <c r="K45" s="142"/>
      <c r="L45" s="144"/>
      <c r="M45" s="4"/>
    </row>
    <row r="46" spans="1:13" ht="22.5" customHeight="1">
      <c r="A46" s="3"/>
      <c r="B46" s="44" t="s">
        <v>68</v>
      </c>
      <c r="C46" s="2"/>
      <c r="D46" s="164"/>
      <c r="E46" s="142"/>
      <c r="F46" s="144">
        <f>IF(F44="","",F44+F45)</f>
        <v>0</v>
      </c>
      <c r="G46" s="165"/>
      <c r="H46" s="142"/>
      <c r="I46" s="144">
        <f>IF(I44="","",I44+I45)</f>
        <v>0</v>
      </c>
      <c r="J46" s="165"/>
      <c r="K46" s="142"/>
      <c r="L46" s="144">
        <f>IF(L44="","",L44+L45)</f>
        <v>0</v>
      </c>
      <c r="M46" s="4"/>
    </row>
    <row r="47" spans="1:13" ht="18" customHeight="1">
      <c r="A47" s="53" t="s">
        <v>40</v>
      </c>
      <c r="B47" s="54"/>
      <c r="C47" s="55"/>
      <c r="D47" s="55"/>
      <c r="E47" s="54"/>
      <c r="F47" s="6"/>
      <c r="G47" s="6"/>
      <c r="H47" s="6"/>
      <c r="I47" s="6"/>
      <c r="J47" s="6"/>
      <c r="K47" s="6"/>
      <c r="L47" s="6"/>
      <c r="M47" s="7"/>
    </row>
    <row r="48" spans="1:13" ht="18" customHeight="1">
      <c r="A48" s="64" t="s">
        <v>41</v>
      </c>
      <c r="B48" s="57"/>
      <c r="C48" s="58"/>
      <c r="D48" s="58"/>
      <c r="E48" s="42" t="s">
        <v>58</v>
      </c>
      <c r="F48" s="145" t="str">
        <f>IF(SUM(F30:F43)=0,"",SUM(F30:F43))</f>
        <v/>
      </c>
      <c r="G48" s="9"/>
      <c r="H48" s="42" t="s">
        <v>58</v>
      </c>
      <c r="I48" s="145" t="str">
        <f>IF(SUM(I30:I43)=0,"",SUM(I30:I43))</f>
        <v/>
      </c>
      <c r="J48" s="9"/>
      <c r="K48" s="42" t="s">
        <v>58</v>
      </c>
      <c r="L48" s="145" t="str">
        <f>IF(SUM(L30:L43)=0,"",SUM(L30:L43))</f>
        <v/>
      </c>
      <c r="M48" s="10"/>
    </row>
    <row r="49" spans="1:13" ht="18" customHeight="1">
      <c r="A49" s="11"/>
      <c r="B49" s="9"/>
      <c r="C49" s="8"/>
      <c r="D49" s="8"/>
      <c r="E49" s="9" t="s">
        <v>57</v>
      </c>
      <c r="F49" s="277">
        <f>F24</f>
        <v>0</v>
      </c>
      <c r="G49" s="277"/>
      <c r="H49" s="277"/>
      <c r="I49" s="277"/>
      <c r="J49" s="277"/>
      <c r="K49" s="40"/>
      <c r="L49" s="5"/>
      <c r="M49" s="12"/>
    </row>
    <row r="50" spans="1:13" ht="18" customHeight="1">
      <c r="A50" s="13"/>
      <c r="B50" s="14"/>
      <c r="C50" s="15"/>
      <c r="D50" s="15"/>
      <c r="E50" s="14"/>
      <c r="F50" s="14"/>
      <c r="G50" s="14"/>
      <c r="H50" s="14"/>
      <c r="I50" s="14"/>
      <c r="J50" s="14"/>
      <c r="K50" s="14"/>
      <c r="L50" s="14"/>
      <c r="M50" s="16"/>
    </row>
  </sheetData>
  <mergeCells count="15">
    <mergeCell ref="A28:A29"/>
    <mergeCell ref="B28:B29"/>
    <mergeCell ref="C28:C29"/>
    <mergeCell ref="F49:J49"/>
    <mergeCell ref="A26:M26"/>
    <mergeCell ref="J28:L28"/>
    <mergeCell ref="M28:M29"/>
    <mergeCell ref="J27:M27"/>
    <mergeCell ref="A1:M1"/>
    <mergeCell ref="F24:J24"/>
    <mergeCell ref="M3:M4"/>
    <mergeCell ref="A3:A4"/>
    <mergeCell ref="B3:B4"/>
    <mergeCell ref="J2:M2"/>
    <mergeCell ref="C3:C4"/>
  </mergeCells>
  <phoneticPr fontId="2"/>
  <conditionalFormatting sqref="J2:M2">
    <cfRule type="cellIs" dxfId="19" priority="12" operator="equal">
      <formula>0</formula>
    </cfRule>
  </conditionalFormatting>
  <conditionalFormatting sqref="F24:J24">
    <cfRule type="cellIs" dxfId="18" priority="11" operator="equal">
      <formula>0</formula>
    </cfRule>
  </conditionalFormatting>
  <conditionalFormatting sqref="J27:M27">
    <cfRule type="cellIs" dxfId="17" priority="10" operator="equal">
      <formula>0</formula>
    </cfRule>
  </conditionalFormatting>
  <conditionalFormatting sqref="F49:J49">
    <cfRule type="cellIs" dxfId="16" priority="9" operator="equal">
      <formula>0</formula>
    </cfRule>
  </conditionalFormatting>
  <conditionalFormatting sqref="F44">
    <cfRule type="cellIs" dxfId="15" priority="6" operator="equal">
      <formula>0</formula>
    </cfRule>
  </conditionalFormatting>
  <conditionalFormatting sqref="I44">
    <cfRule type="cellIs" dxfId="14" priority="5" operator="equal">
      <formula>0</formula>
    </cfRule>
  </conditionalFormatting>
  <conditionalFormatting sqref="L44">
    <cfRule type="cellIs" dxfId="13" priority="4" operator="equal">
      <formula>0</formula>
    </cfRule>
  </conditionalFormatting>
  <conditionalFormatting sqref="F46">
    <cfRule type="cellIs" dxfId="12" priority="3" operator="equal">
      <formula>0</formula>
    </cfRule>
  </conditionalFormatting>
  <conditionalFormatting sqref="I46">
    <cfRule type="cellIs" dxfId="11" priority="2" operator="equal">
      <formula>0</formula>
    </cfRule>
  </conditionalFormatting>
  <conditionalFormatting sqref="L46">
    <cfRule type="cellIs" dxfId="10" priority="1" operator="equal">
      <formula>0</formula>
    </cfRule>
  </conditionalFormatting>
  <printOptions horizontalCentered="1" verticalCentered="1"/>
  <pageMargins left="0.39370078740157483" right="0.39370078740157483" top="0.78740157480314965" bottom="0.39370078740157483" header="0.55118110236220474" footer="0.19685039370078741"/>
  <pageSetup paperSize="9" orientation="landscape" r:id="rId1"/>
  <headerFooter alignWithMargins="0">
    <oddHeader>&amp;L&amp;8AK2021.09.30②-1</oddHeader>
    <oddFooter>&amp;RP.&amp;P/&amp;N</oddFooter>
  </headerFooter>
  <rowBreaks count="1" manualBreakCount="1">
    <brk id="2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46"/>
  <sheetViews>
    <sheetView zoomScaleNormal="100" zoomScaleSheetLayoutView="90" workbookViewId="0">
      <selection activeCell="P63" sqref="P63"/>
    </sheetView>
  </sheetViews>
  <sheetFormatPr defaultRowHeight="13.5"/>
  <cols>
    <col min="1" max="1" width="26.125" style="17" customWidth="1"/>
    <col min="2" max="2" width="22.75" style="17" customWidth="1"/>
    <col min="3" max="3" width="4.75" style="39" customWidth="1"/>
    <col min="4" max="4" width="7.375" style="17" customWidth="1"/>
    <col min="5" max="5" width="7.375" style="37" customWidth="1"/>
    <col min="6" max="6" width="12.625" style="17" customWidth="1"/>
    <col min="7" max="7" width="7.375" style="17" customWidth="1"/>
    <col min="8" max="8" width="7.5" style="38" customWidth="1"/>
    <col min="9" max="9" width="12.625" style="17" customWidth="1"/>
    <col min="10" max="10" width="8.625" style="17" customWidth="1"/>
    <col min="11" max="11" width="7.5" style="17" customWidth="1"/>
    <col min="12" max="12" width="13.375" style="17" customWidth="1"/>
    <col min="13" max="13" width="3" style="17" customWidth="1"/>
    <col min="14" max="14" width="25.125" style="17" customWidth="1"/>
    <col min="15" max="15" width="10.25" style="17" bestFit="1" customWidth="1"/>
    <col min="16" max="16384" width="9" style="17"/>
  </cols>
  <sheetData>
    <row r="1" spans="1:14" ht="30" customHeight="1">
      <c r="A1" s="290" t="s">
        <v>71</v>
      </c>
      <c r="B1" s="291"/>
      <c r="C1" s="291"/>
      <c r="D1" s="291"/>
      <c r="E1" s="291"/>
      <c r="F1" s="291"/>
      <c r="G1" s="291"/>
      <c r="H1" s="291"/>
      <c r="I1" s="291"/>
      <c r="J1" s="291"/>
      <c r="K1" s="291"/>
      <c r="L1" s="291"/>
      <c r="M1" s="292"/>
    </row>
    <row r="2" spans="1:14" s="1" customFormat="1" ht="21">
      <c r="A2" s="46"/>
      <c r="B2" s="45"/>
      <c r="C2" s="45"/>
      <c r="D2" s="45"/>
      <c r="E2" s="45"/>
      <c r="F2" s="45"/>
      <c r="G2" s="45"/>
      <c r="H2" s="45"/>
      <c r="I2" s="48" t="s">
        <v>69</v>
      </c>
      <c r="J2" s="284">
        <f>'精算見積書表紙  '!$AF$8</f>
        <v>0</v>
      </c>
      <c r="K2" s="284"/>
      <c r="L2" s="284"/>
      <c r="M2" s="285"/>
    </row>
    <row r="3" spans="1:14" ht="20.25" customHeight="1">
      <c r="A3" s="280" t="s">
        <v>65</v>
      </c>
      <c r="B3" s="282" t="s">
        <v>70</v>
      </c>
      <c r="C3" s="288" t="s">
        <v>59</v>
      </c>
      <c r="D3" s="286" t="s">
        <v>63</v>
      </c>
      <c r="E3" s="286"/>
      <c r="F3" s="286"/>
      <c r="G3" s="286" t="s">
        <v>64</v>
      </c>
      <c r="H3" s="286"/>
      <c r="I3" s="286"/>
      <c r="J3" s="286" t="s">
        <v>39</v>
      </c>
      <c r="K3" s="286"/>
      <c r="L3" s="286"/>
      <c r="M3" s="81"/>
    </row>
    <row r="4" spans="1:14" ht="20.25" customHeight="1">
      <c r="A4" s="281"/>
      <c r="B4" s="283"/>
      <c r="C4" s="289"/>
      <c r="D4" s="47" t="s">
        <v>62</v>
      </c>
      <c r="E4" s="47" t="s">
        <v>60</v>
      </c>
      <c r="F4" s="47" t="s">
        <v>61</v>
      </c>
      <c r="G4" s="47" t="s">
        <v>62</v>
      </c>
      <c r="H4" s="47" t="s">
        <v>60</v>
      </c>
      <c r="I4" s="47" t="s">
        <v>61</v>
      </c>
      <c r="J4" s="47" t="s">
        <v>62</v>
      </c>
      <c r="K4" s="47" t="s">
        <v>60</v>
      </c>
      <c r="L4" s="47" t="s">
        <v>61</v>
      </c>
      <c r="M4" s="18"/>
    </row>
    <row r="5" spans="1:14" ht="13.5" customHeight="1">
      <c r="A5" s="19"/>
      <c r="B5" s="49"/>
      <c r="C5" s="51"/>
      <c r="D5" s="151"/>
      <c r="E5" s="154"/>
      <c r="F5" s="147"/>
      <c r="G5" s="157"/>
      <c r="H5" s="154"/>
      <c r="I5" s="147"/>
      <c r="J5" s="166"/>
      <c r="K5" s="154"/>
      <c r="L5" s="169"/>
      <c r="M5" s="21"/>
    </row>
    <row r="6" spans="1:14" ht="13.5" customHeight="1">
      <c r="A6" s="20"/>
      <c r="B6" s="50"/>
      <c r="C6" s="52"/>
      <c r="D6" s="152"/>
      <c r="E6" s="155"/>
      <c r="F6" s="148" t="str">
        <f>IF(D6="","",INT(D6*E6))</f>
        <v/>
      </c>
      <c r="G6" s="158"/>
      <c r="H6" s="155" t="str">
        <f>IF(E6="","",IF(E6=0,0,E6))</f>
        <v/>
      </c>
      <c r="I6" s="148" t="str">
        <f>IF(G6="","",INT(G6*H6))</f>
        <v/>
      </c>
      <c r="J6" s="167" t="str">
        <f>IF(D6="","",IF(G6-D6=0,0,G6-D6))</f>
        <v/>
      </c>
      <c r="K6" s="155" t="str">
        <f>IF(E6="","",IF(E6=0,0,E6))</f>
        <v/>
      </c>
      <c r="L6" s="148" t="str">
        <f>IF(J6="","",INT(J6*K6))</f>
        <v/>
      </c>
      <c r="M6" s="27"/>
    </row>
    <row r="7" spans="1:14" ht="13.5" customHeight="1">
      <c r="A7" s="19"/>
      <c r="B7" s="49"/>
      <c r="C7" s="51"/>
      <c r="D7" s="151"/>
      <c r="E7" s="154"/>
      <c r="F7" s="147"/>
      <c r="G7" s="157"/>
      <c r="H7" s="154"/>
      <c r="I7" s="147"/>
      <c r="J7" s="166"/>
      <c r="K7" s="154"/>
      <c r="L7" s="170"/>
      <c r="M7" s="21"/>
      <c r="N7" s="22"/>
    </row>
    <row r="8" spans="1:14" ht="13.5" customHeight="1">
      <c r="A8" s="20"/>
      <c r="B8" s="50"/>
      <c r="C8" s="52"/>
      <c r="D8" s="152"/>
      <c r="E8" s="155"/>
      <c r="F8" s="148" t="str">
        <f>IF(D8="","",INT(D8*E8))</f>
        <v/>
      </c>
      <c r="G8" s="158"/>
      <c r="H8" s="155" t="str">
        <f>IF(E8="","",IF(E8=0,0,E8))</f>
        <v/>
      </c>
      <c r="I8" s="148" t="str">
        <f>IF(G8="","",INT(G8*H8))</f>
        <v/>
      </c>
      <c r="J8" s="167" t="str">
        <f>IF(D8="","",IF(G8-D8=0,0,G8-D8))</f>
        <v/>
      </c>
      <c r="K8" s="155" t="str">
        <f>IF(E8="","",IF(E8=0,0,E8))</f>
        <v/>
      </c>
      <c r="L8" s="148" t="str">
        <f>IF(J8="","",INT(J8*K8))</f>
        <v/>
      </c>
      <c r="M8" s="23"/>
      <c r="N8" s="22"/>
    </row>
    <row r="9" spans="1:14" ht="13.5" customHeight="1">
      <c r="A9" s="19"/>
      <c r="B9" s="49"/>
      <c r="C9" s="51"/>
      <c r="D9" s="151"/>
      <c r="E9" s="154"/>
      <c r="F9" s="147"/>
      <c r="G9" s="157"/>
      <c r="H9" s="154"/>
      <c r="I9" s="147"/>
      <c r="J9" s="166"/>
      <c r="K9" s="154"/>
      <c r="L9" s="170"/>
      <c r="M9" s="21"/>
    </row>
    <row r="10" spans="1:14" ht="13.5" customHeight="1">
      <c r="A10" s="20"/>
      <c r="B10" s="50"/>
      <c r="C10" s="52"/>
      <c r="D10" s="152"/>
      <c r="E10" s="155"/>
      <c r="F10" s="148" t="str">
        <f>IF(D10="","",INT(D10*E10))</f>
        <v/>
      </c>
      <c r="G10" s="158"/>
      <c r="H10" s="155" t="str">
        <f>IF(E10="","",IF(E10=0,0,E10))</f>
        <v/>
      </c>
      <c r="I10" s="148" t="str">
        <f>IF(G10="","",INT(G10*H10))</f>
        <v/>
      </c>
      <c r="J10" s="167" t="str">
        <f>IF(D10="","",IF(G10-D10=0,0,G10-D10))</f>
        <v/>
      </c>
      <c r="K10" s="155" t="str">
        <f>IF(E10="","",IF(E10=0,0,E10))</f>
        <v/>
      </c>
      <c r="L10" s="148" t="str">
        <f>IF(J10="","",INT(J10*K10))</f>
        <v/>
      </c>
      <c r="M10" s="23"/>
    </row>
    <row r="11" spans="1:14" ht="13.5" customHeight="1">
      <c r="A11" s="19"/>
      <c r="B11" s="49"/>
      <c r="C11" s="51"/>
      <c r="D11" s="151"/>
      <c r="E11" s="154"/>
      <c r="F11" s="147"/>
      <c r="G11" s="157"/>
      <c r="H11" s="154"/>
      <c r="I11" s="147"/>
      <c r="J11" s="166"/>
      <c r="K11" s="154"/>
      <c r="L11" s="170"/>
      <c r="M11" s="21"/>
    </row>
    <row r="12" spans="1:14" ht="13.5" customHeight="1">
      <c r="A12" s="20"/>
      <c r="B12" s="50"/>
      <c r="C12" s="52"/>
      <c r="D12" s="152"/>
      <c r="E12" s="155"/>
      <c r="F12" s="148" t="str">
        <f>IF(D12="","",INT(D12*E12))</f>
        <v/>
      </c>
      <c r="G12" s="158"/>
      <c r="H12" s="155" t="str">
        <f>IF(E12="","",IF(E12=0,0,E12))</f>
        <v/>
      </c>
      <c r="I12" s="148" t="str">
        <f>IF(G12="","",INT(G12*H12))</f>
        <v/>
      </c>
      <c r="J12" s="167" t="str">
        <f>IF(D12="","",IF(G12-D12=0,0,G12-D12))</f>
        <v/>
      </c>
      <c r="K12" s="155" t="str">
        <f>IF(E12="","",IF(E12=0,0,E12))</f>
        <v/>
      </c>
      <c r="L12" s="148" t="str">
        <f>IF(J12="","",INT(J12*K12))</f>
        <v/>
      </c>
      <c r="M12" s="23"/>
    </row>
    <row r="13" spans="1:14" ht="13.5" customHeight="1">
      <c r="A13" s="19"/>
      <c r="B13" s="49"/>
      <c r="C13" s="51"/>
      <c r="D13" s="151"/>
      <c r="E13" s="154"/>
      <c r="F13" s="147"/>
      <c r="G13" s="157"/>
      <c r="H13" s="154"/>
      <c r="I13" s="147"/>
      <c r="J13" s="166"/>
      <c r="K13" s="154"/>
      <c r="L13" s="170"/>
      <c r="M13" s="21"/>
    </row>
    <row r="14" spans="1:14" ht="13.5" customHeight="1">
      <c r="A14" s="20"/>
      <c r="B14" s="50"/>
      <c r="C14" s="52"/>
      <c r="D14" s="152"/>
      <c r="E14" s="155"/>
      <c r="F14" s="148" t="str">
        <f>IF(D14="","",INT(D14*E14))</f>
        <v/>
      </c>
      <c r="G14" s="158"/>
      <c r="H14" s="155" t="str">
        <f>IF(E14="","",IF(E14=0,0,E14))</f>
        <v/>
      </c>
      <c r="I14" s="148" t="str">
        <f>IF(G14="","",INT(G14*H14))</f>
        <v/>
      </c>
      <c r="J14" s="167" t="str">
        <f>IF(D14="","",IF(G14-D14=0,0,G14-D14))</f>
        <v/>
      </c>
      <c r="K14" s="155" t="str">
        <f>IF(E14="","",IF(E14=0,0,E14))</f>
        <v/>
      </c>
      <c r="L14" s="148" t="str">
        <f>IF(J14="","",INT(J14*K14))</f>
        <v/>
      </c>
      <c r="M14" s="23"/>
    </row>
    <row r="15" spans="1:14" ht="13.5" customHeight="1">
      <c r="A15" s="19"/>
      <c r="B15" s="49"/>
      <c r="C15" s="51"/>
      <c r="D15" s="151"/>
      <c r="E15" s="154"/>
      <c r="F15" s="147"/>
      <c r="G15" s="157"/>
      <c r="H15" s="154"/>
      <c r="I15" s="147"/>
      <c r="J15" s="166"/>
      <c r="K15" s="154"/>
      <c r="L15" s="170"/>
      <c r="M15" s="21"/>
    </row>
    <row r="16" spans="1:14" ht="13.5" customHeight="1">
      <c r="A16" s="20"/>
      <c r="B16" s="50"/>
      <c r="C16" s="52"/>
      <c r="D16" s="152"/>
      <c r="E16" s="155"/>
      <c r="F16" s="148" t="str">
        <f>IF(D16="","",INT(D16*E16))</f>
        <v/>
      </c>
      <c r="G16" s="158"/>
      <c r="H16" s="155" t="str">
        <f>IF(E16="","",IF(E16=0,0,E16))</f>
        <v/>
      </c>
      <c r="I16" s="148" t="str">
        <f>IF(G16="","",INT(G16*H16))</f>
        <v/>
      </c>
      <c r="J16" s="167" t="str">
        <f>IF(D16="","",IF(G16-D16=0,0,G16-D16))</f>
        <v/>
      </c>
      <c r="K16" s="155" t="str">
        <f>IF(E16="","",IF(E16=0,0,E16))</f>
        <v/>
      </c>
      <c r="L16" s="148" t="str">
        <f>IF(J16="","",INT(J16*K16))</f>
        <v/>
      </c>
      <c r="M16" s="23"/>
    </row>
    <row r="17" spans="1:14" ht="13.5" customHeight="1">
      <c r="A17" s="19"/>
      <c r="B17" s="49"/>
      <c r="C17" s="51"/>
      <c r="D17" s="151"/>
      <c r="E17" s="154"/>
      <c r="F17" s="147"/>
      <c r="G17" s="157"/>
      <c r="H17" s="154"/>
      <c r="I17" s="147"/>
      <c r="J17" s="166"/>
      <c r="K17" s="154"/>
      <c r="L17" s="170"/>
      <c r="M17" s="82"/>
    </row>
    <row r="18" spans="1:14" ht="13.5" customHeight="1">
      <c r="A18" s="20"/>
      <c r="B18" s="50"/>
      <c r="C18" s="52"/>
      <c r="D18" s="152"/>
      <c r="E18" s="155"/>
      <c r="F18" s="148" t="str">
        <f>IF(D18="","",INT(D18*E18))</f>
        <v/>
      </c>
      <c r="G18" s="158"/>
      <c r="H18" s="155" t="str">
        <f>IF(E18="","",IF(E18=0,0,E18))</f>
        <v/>
      </c>
      <c r="I18" s="148" t="str">
        <f>IF(G18="","",INT(G18*H18))</f>
        <v/>
      </c>
      <c r="J18" s="167" t="str">
        <f>IF(D18="","",IF(G18-D18=0,0,G18-D18))</f>
        <v/>
      </c>
      <c r="K18" s="155" t="str">
        <f>IF(E18="","",IF(E18=0,0,E18))</f>
        <v/>
      </c>
      <c r="L18" s="148" t="str">
        <f>IF(J18="","",INT(J18*K18))</f>
        <v/>
      </c>
      <c r="M18" s="21"/>
    </row>
    <row r="19" spans="1:14" ht="13.5" customHeight="1">
      <c r="A19" s="19"/>
      <c r="B19" s="49"/>
      <c r="C19" s="51"/>
      <c r="D19" s="151"/>
      <c r="E19" s="154"/>
      <c r="F19" s="147"/>
      <c r="G19" s="157"/>
      <c r="H19" s="154"/>
      <c r="I19" s="147"/>
      <c r="J19" s="166"/>
      <c r="K19" s="154"/>
      <c r="L19" s="170"/>
      <c r="M19" s="21"/>
      <c r="N19" s="22"/>
    </row>
    <row r="20" spans="1:14" ht="13.5" customHeight="1">
      <c r="A20" s="20"/>
      <c r="B20" s="50"/>
      <c r="C20" s="52"/>
      <c r="D20" s="152"/>
      <c r="E20" s="155"/>
      <c r="F20" s="148" t="str">
        <f>IF(D20="","",INT(D20*E20))</f>
        <v/>
      </c>
      <c r="G20" s="158"/>
      <c r="H20" s="155" t="str">
        <f>IF(E20="","",IF(E20=0,0,E20))</f>
        <v/>
      </c>
      <c r="I20" s="148" t="str">
        <f>IF(G20="","",INT(G20*H20))</f>
        <v/>
      </c>
      <c r="J20" s="167" t="str">
        <f>IF(D20="","",IF(G20-D20=0,0,G20-D20))</f>
        <v/>
      </c>
      <c r="K20" s="155" t="str">
        <f>IF(E20="","",IF(E20=0,0,E20))</f>
        <v/>
      </c>
      <c r="L20" s="148" t="str">
        <f>IF(J20="","",INT(J20*K20))</f>
        <v/>
      </c>
      <c r="M20" s="23"/>
      <c r="N20" s="22"/>
    </row>
    <row r="21" spans="1:14" ht="13.5" customHeight="1">
      <c r="A21" s="19"/>
      <c r="B21" s="49"/>
      <c r="C21" s="51"/>
      <c r="D21" s="151"/>
      <c r="E21" s="154"/>
      <c r="F21" s="147"/>
      <c r="G21" s="157"/>
      <c r="H21" s="154"/>
      <c r="I21" s="147"/>
      <c r="J21" s="166"/>
      <c r="K21" s="154"/>
      <c r="L21" s="170"/>
      <c r="M21" s="21"/>
    </row>
    <row r="22" spans="1:14" ht="13.5" customHeight="1">
      <c r="A22" s="20"/>
      <c r="B22" s="50"/>
      <c r="C22" s="52"/>
      <c r="D22" s="152"/>
      <c r="E22" s="155"/>
      <c r="F22" s="148" t="str">
        <f>IF(D22="","",INT(D22*E22))</f>
        <v/>
      </c>
      <c r="G22" s="158"/>
      <c r="H22" s="155" t="str">
        <f>IF(E22="","",IF(E22=0,0,E22))</f>
        <v/>
      </c>
      <c r="I22" s="148" t="str">
        <f>IF(G22="","",INT(G22*H22))</f>
        <v/>
      </c>
      <c r="J22" s="167" t="str">
        <f>IF(D22="","",IF(G22-D22=0,0,G22-D22))</f>
        <v/>
      </c>
      <c r="K22" s="155" t="str">
        <f>IF(E22="","",IF(E22=0,0,E22))</f>
        <v/>
      </c>
      <c r="L22" s="148" t="str">
        <f>IF(J22="","",INT(J22*K22))</f>
        <v/>
      </c>
      <c r="M22" s="23"/>
    </row>
    <row r="23" spans="1:14" ht="13.5" customHeight="1">
      <c r="A23" s="19"/>
      <c r="B23" s="49"/>
      <c r="C23" s="51"/>
      <c r="D23" s="151"/>
      <c r="E23" s="154"/>
      <c r="F23" s="147"/>
      <c r="G23" s="157"/>
      <c r="H23" s="154"/>
      <c r="I23" s="147"/>
      <c r="J23" s="166"/>
      <c r="K23" s="154"/>
      <c r="L23" s="170"/>
      <c r="M23" s="21"/>
    </row>
    <row r="24" spans="1:14" ht="13.5" customHeight="1">
      <c r="A24" s="20"/>
      <c r="B24" s="50"/>
      <c r="C24" s="52"/>
      <c r="D24" s="152"/>
      <c r="E24" s="155"/>
      <c r="F24" s="148" t="str">
        <f>IF(D24="","",INT(D24*E24))</f>
        <v/>
      </c>
      <c r="G24" s="158"/>
      <c r="H24" s="155" t="str">
        <f>IF(E24="","",IF(E24=0,0,E24))</f>
        <v/>
      </c>
      <c r="I24" s="148" t="str">
        <f>IF(G24="","",INT(G24*H24))</f>
        <v/>
      </c>
      <c r="J24" s="167" t="str">
        <f>IF(D24="","",IF(G24-D24=0,0,G24-D24))</f>
        <v/>
      </c>
      <c r="K24" s="155" t="str">
        <f>IF(E24="","",IF(E24=0,0,E24))</f>
        <v/>
      </c>
      <c r="L24" s="148" t="str">
        <f>IF(J24="","",INT(J24*K24))</f>
        <v/>
      </c>
      <c r="M24" s="23"/>
    </row>
    <row r="25" spans="1:14" ht="13.5" customHeight="1">
      <c r="A25" s="19"/>
      <c r="B25" s="49"/>
      <c r="C25" s="51"/>
      <c r="D25" s="151"/>
      <c r="E25" s="154"/>
      <c r="F25" s="147"/>
      <c r="G25" s="157"/>
      <c r="H25" s="154"/>
      <c r="I25" s="147"/>
      <c r="J25" s="166"/>
      <c r="K25" s="154"/>
      <c r="L25" s="170"/>
      <c r="M25" s="21"/>
    </row>
    <row r="26" spans="1:14" ht="13.5" customHeight="1">
      <c r="A26" s="20"/>
      <c r="B26" s="50"/>
      <c r="C26" s="52"/>
      <c r="D26" s="152"/>
      <c r="E26" s="155"/>
      <c r="F26" s="148" t="str">
        <f>IF(D26="","",INT(D26*E26))</f>
        <v/>
      </c>
      <c r="G26" s="158"/>
      <c r="H26" s="155" t="str">
        <f>IF(E26="","",IF(E26=0,0,E26))</f>
        <v/>
      </c>
      <c r="I26" s="148" t="str">
        <f>IF(G26="","",INT(G26*H26))</f>
        <v/>
      </c>
      <c r="J26" s="167" t="str">
        <f>IF(D26="","",IF(G26-D26=0,0,G26-D26))</f>
        <v/>
      </c>
      <c r="K26" s="155" t="str">
        <f>IF(E26="","",IF(E26=0,0,E26))</f>
        <v/>
      </c>
      <c r="L26" s="148" t="str">
        <f>IF(J26="","",INT(J26*K26))</f>
        <v/>
      </c>
      <c r="M26" s="23"/>
    </row>
    <row r="27" spans="1:14" ht="13.5" customHeight="1">
      <c r="A27" s="19"/>
      <c r="B27" s="49"/>
      <c r="C27" s="51"/>
      <c r="D27" s="151"/>
      <c r="E27" s="154"/>
      <c r="F27" s="147"/>
      <c r="G27" s="157"/>
      <c r="H27" s="154"/>
      <c r="I27" s="147"/>
      <c r="J27" s="166"/>
      <c r="K27" s="154"/>
      <c r="L27" s="170"/>
      <c r="M27" s="21"/>
    </row>
    <row r="28" spans="1:14" ht="13.5" customHeight="1">
      <c r="A28" s="20"/>
      <c r="B28" s="50"/>
      <c r="C28" s="52"/>
      <c r="D28" s="152"/>
      <c r="E28" s="155"/>
      <c r="F28" s="148" t="str">
        <f>IF(D28="","",INT(D28*E28))</f>
        <v/>
      </c>
      <c r="G28" s="158"/>
      <c r="H28" s="155" t="str">
        <f>IF(E28="","",IF(E28=0,0,E28))</f>
        <v/>
      </c>
      <c r="I28" s="148" t="str">
        <f>IF(G28="","",INT(G28*H28))</f>
        <v/>
      </c>
      <c r="J28" s="167" t="str">
        <f>IF(D28="","",IF(G28-D28=0,0,G28-D28))</f>
        <v/>
      </c>
      <c r="K28" s="155" t="str">
        <f>IF(E28="","",IF(E28=0,0,E28))</f>
        <v/>
      </c>
      <c r="L28" s="148" t="str">
        <f>IF(J28="","",INT(J28*K28))</f>
        <v/>
      </c>
      <c r="M28" s="23"/>
    </row>
    <row r="29" spans="1:14" ht="13.5" customHeight="1">
      <c r="A29" s="19"/>
      <c r="B29" s="49"/>
      <c r="C29" s="51"/>
      <c r="D29" s="151"/>
      <c r="E29" s="154"/>
      <c r="F29" s="147"/>
      <c r="G29" s="157"/>
      <c r="H29" s="154"/>
      <c r="I29" s="147"/>
      <c r="J29" s="166"/>
      <c r="K29" s="154"/>
      <c r="L29" s="170"/>
      <c r="M29" s="21"/>
    </row>
    <row r="30" spans="1:14" ht="13.5" customHeight="1">
      <c r="A30" s="20"/>
      <c r="B30" s="50"/>
      <c r="C30" s="52"/>
      <c r="D30" s="152"/>
      <c r="E30" s="155"/>
      <c r="F30" s="148" t="str">
        <f>IF(D30="","",INT(D30*E30))</f>
        <v/>
      </c>
      <c r="G30" s="158"/>
      <c r="H30" s="155" t="str">
        <f>IF(E30="","",IF(E30=0,0,E30))</f>
        <v/>
      </c>
      <c r="I30" s="148" t="str">
        <f>IF(G30="","",INT(G30*H30))</f>
        <v/>
      </c>
      <c r="J30" s="167" t="str">
        <f>IF(D30="","",IF(G30-D30=0,0,G30-D30))</f>
        <v/>
      </c>
      <c r="K30" s="155" t="str">
        <f>IF(E30="","",IF(E30=0,0,E30))</f>
        <v/>
      </c>
      <c r="L30" s="148" t="str">
        <f>IF(J30="","",INT(J30*K30))</f>
        <v/>
      </c>
      <c r="M30" s="23"/>
    </row>
    <row r="31" spans="1:14" ht="13.5" customHeight="1">
      <c r="A31" s="19"/>
      <c r="B31" s="49"/>
      <c r="C31" s="51"/>
      <c r="D31" s="151"/>
      <c r="E31" s="154"/>
      <c r="F31" s="147"/>
      <c r="G31" s="157"/>
      <c r="H31" s="154"/>
      <c r="I31" s="147"/>
      <c r="J31" s="166"/>
      <c r="K31" s="154"/>
      <c r="L31" s="170"/>
      <c r="M31" s="21"/>
    </row>
    <row r="32" spans="1:14" ht="13.5" customHeight="1">
      <c r="A32" s="20"/>
      <c r="B32" s="50"/>
      <c r="C32" s="52"/>
      <c r="D32" s="152"/>
      <c r="E32" s="155"/>
      <c r="F32" s="148" t="str">
        <f>IF(D32="","",INT(D32*E32))</f>
        <v/>
      </c>
      <c r="G32" s="158"/>
      <c r="H32" s="155" t="str">
        <f>IF(E32="","",IF(E32=0,0,E32))</f>
        <v/>
      </c>
      <c r="I32" s="148" t="str">
        <f>IF(G32="","",INT(G32*H32))</f>
        <v/>
      </c>
      <c r="J32" s="167" t="str">
        <f>IF(D32="","",IF(G32-D32=0,0,G32-D32))</f>
        <v/>
      </c>
      <c r="K32" s="155" t="str">
        <f>IF(E32="","",IF(E32=0,0,E32))</f>
        <v/>
      </c>
      <c r="L32" s="148" t="str">
        <f>IF(J32="","",INT(J32*K32))</f>
        <v/>
      </c>
      <c r="M32" s="23"/>
    </row>
    <row r="33" spans="1:14" ht="13.5" customHeight="1">
      <c r="A33" s="19"/>
      <c r="B33" s="49"/>
      <c r="C33" s="51"/>
      <c r="D33" s="151"/>
      <c r="E33" s="154"/>
      <c r="F33" s="147"/>
      <c r="G33" s="157"/>
      <c r="H33" s="154"/>
      <c r="I33" s="147"/>
      <c r="J33" s="166"/>
      <c r="K33" s="154"/>
      <c r="L33" s="170"/>
      <c r="M33" s="21"/>
    </row>
    <row r="34" spans="1:14" ht="13.5" customHeight="1">
      <c r="A34" s="68"/>
      <c r="B34" s="69"/>
      <c r="C34" s="146"/>
      <c r="D34" s="153"/>
      <c r="E34" s="156"/>
      <c r="F34" s="150" t="str">
        <f>IF(D34="","",INT(D34*E34))</f>
        <v/>
      </c>
      <c r="G34" s="159"/>
      <c r="H34" s="156" t="str">
        <f>IF(E34="","",IF(E34=0,0,E34))</f>
        <v/>
      </c>
      <c r="I34" s="150" t="str">
        <f>IF(G34="","",INT(G34*H34))</f>
        <v/>
      </c>
      <c r="J34" s="168" t="str">
        <f>IF(D34="","",IF(G34-D34=0,0,G34-D34))</f>
        <v/>
      </c>
      <c r="K34" s="156" t="str">
        <f>IF(E34="","",IF(E34=0,0,E34))</f>
        <v/>
      </c>
      <c r="L34" s="150" t="str">
        <f>IF(J34="","",INT(J34*K34))</f>
        <v/>
      </c>
      <c r="M34" s="71"/>
      <c r="N34" s="24"/>
    </row>
    <row r="35" spans="1:14">
      <c r="A35" s="59" t="s">
        <v>40</v>
      </c>
      <c r="B35" s="60"/>
      <c r="C35" s="62"/>
      <c r="D35" s="61"/>
      <c r="E35" s="25"/>
      <c r="F35" s="26"/>
      <c r="G35" s="160"/>
      <c r="H35" s="26"/>
      <c r="I35" s="26"/>
      <c r="J35" s="26"/>
      <c r="K35" s="26"/>
      <c r="L35" s="26"/>
      <c r="M35" s="27"/>
    </row>
    <row r="36" spans="1:14" ht="19.5" customHeight="1">
      <c r="A36" s="63" t="s">
        <v>41</v>
      </c>
      <c r="B36" s="60"/>
      <c r="C36" s="62"/>
      <c r="D36" s="61"/>
      <c r="E36" s="65" t="s">
        <v>72</v>
      </c>
      <c r="F36" s="174" t="str">
        <f>IF(SUM(F5:F34)=0,"",SUM(F5:F34))</f>
        <v/>
      </c>
      <c r="G36" s="26"/>
      <c r="H36" s="65" t="s">
        <v>72</v>
      </c>
      <c r="I36" s="174" t="str">
        <f>IF(SUM(I5:I34)=0,"",SUM(I5:I34))</f>
        <v/>
      </c>
      <c r="J36" s="26"/>
      <c r="K36" s="65" t="s">
        <v>72</v>
      </c>
      <c r="L36" s="171" t="str">
        <f>IF(SUM(L5:L34)=0,"",SUM(L5:L34))</f>
        <v/>
      </c>
      <c r="M36" s="27"/>
    </row>
    <row r="37" spans="1:14" ht="19.5" customHeight="1">
      <c r="A37" s="28"/>
      <c r="B37" s="22"/>
      <c r="C37" s="29"/>
      <c r="D37" s="22"/>
      <c r="E37" s="25"/>
      <c r="F37" s="22"/>
      <c r="G37" s="30" t="s">
        <v>0</v>
      </c>
      <c r="H37" s="287">
        <f>精算見積明細書!F24</f>
        <v>0</v>
      </c>
      <c r="I37" s="287"/>
      <c r="J37" s="287"/>
      <c r="K37" s="287"/>
      <c r="L37" s="72"/>
      <c r="M37" s="31"/>
    </row>
    <row r="38" spans="1:14" ht="9.75" customHeight="1">
      <c r="A38" s="32"/>
      <c r="B38" s="33"/>
      <c r="C38" s="34"/>
      <c r="D38" s="33"/>
      <c r="E38" s="35"/>
      <c r="F38" s="33"/>
      <c r="G38" s="33"/>
      <c r="H38" s="36"/>
      <c r="I38" s="33"/>
      <c r="J38" s="33"/>
      <c r="K38" s="33"/>
      <c r="L38" s="33"/>
      <c r="M38" s="18"/>
    </row>
    <row r="39" spans="1:14" ht="30" customHeight="1">
      <c r="A39" s="290" t="s">
        <v>71</v>
      </c>
      <c r="B39" s="291"/>
      <c r="C39" s="291"/>
      <c r="D39" s="291"/>
      <c r="E39" s="291"/>
      <c r="F39" s="291"/>
      <c r="G39" s="291"/>
      <c r="H39" s="291"/>
      <c r="I39" s="291"/>
      <c r="J39" s="291"/>
      <c r="K39" s="291"/>
      <c r="L39" s="291"/>
      <c r="M39" s="292"/>
    </row>
    <row r="40" spans="1:14" s="1" customFormat="1" ht="21">
      <c r="A40" s="46"/>
      <c r="B40" s="45"/>
      <c r="C40" s="45"/>
      <c r="D40" s="45"/>
      <c r="E40" s="45"/>
      <c r="F40" s="45"/>
      <c r="G40" s="45"/>
      <c r="H40" s="45"/>
      <c r="I40" s="48" t="s">
        <v>69</v>
      </c>
      <c r="J40" s="284">
        <f>'精算見積書表紙  '!$AF$8</f>
        <v>0</v>
      </c>
      <c r="K40" s="284"/>
      <c r="L40" s="284"/>
      <c r="M40" s="285"/>
    </row>
    <row r="41" spans="1:14" ht="20.25" customHeight="1">
      <c r="A41" s="280" t="s">
        <v>65</v>
      </c>
      <c r="B41" s="282" t="s">
        <v>70</v>
      </c>
      <c r="C41" s="288" t="s">
        <v>59</v>
      </c>
      <c r="D41" s="286" t="s">
        <v>63</v>
      </c>
      <c r="E41" s="286"/>
      <c r="F41" s="286"/>
      <c r="G41" s="286" t="s">
        <v>64</v>
      </c>
      <c r="H41" s="286"/>
      <c r="I41" s="286"/>
      <c r="J41" s="286" t="s">
        <v>39</v>
      </c>
      <c r="K41" s="286"/>
      <c r="L41" s="286"/>
      <c r="M41" s="66"/>
    </row>
    <row r="42" spans="1:14" ht="20.25" customHeight="1">
      <c r="A42" s="281"/>
      <c r="B42" s="283"/>
      <c r="C42" s="289"/>
      <c r="D42" s="47" t="s">
        <v>62</v>
      </c>
      <c r="E42" s="47" t="s">
        <v>60</v>
      </c>
      <c r="F42" s="47" t="s">
        <v>61</v>
      </c>
      <c r="G42" s="47" t="s">
        <v>62</v>
      </c>
      <c r="H42" s="47" t="s">
        <v>60</v>
      </c>
      <c r="I42" s="47" t="s">
        <v>61</v>
      </c>
      <c r="J42" s="47" t="s">
        <v>62</v>
      </c>
      <c r="K42" s="47" t="s">
        <v>60</v>
      </c>
      <c r="L42" s="80" t="s">
        <v>61</v>
      </c>
      <c r="M42" s="67"/>
    </row>
    <row r="43" spans="1:14" ht="13.5" customHeight="1">
      <c r="A43" s="19"/>
      <c r="B43" s="49"/>
      <c r="C43" s="51"/>
      <c r="D43" s="151"/>
      <c r="E43" s="154"/>
      <c r="F43" s="147"/>
      <c r="G43" s="157"/>
      <c r="H43" s="154"/>
      <c r="I43" s="147"/>
      <c r="J43" s="166"/>
      <c r="K43" s="154"/>
      <c r="L43" s="169"/>
      <c r="M43" s="21"/>
    </row>
    <row r="44" spans="1:14" ht="13.5" customHeight="1">
      <c r="A44" s="20"/>
      <c r="B44" s="50"/>
      <c r="C44" s="52"/>
      <c r="D44" s="152"/>
      <c r="E44" s="155"/>
      <c r="F44" s="148" t="str">
        <f>IF(D44="","",INT(D44*E44))</f>
        <v/>
      </c>
      <c r="G44" s="158"/>
      <c r="H44" s="155" t="str">
        <f>IF(E44="","",IF(E44=0,0,E44))</f>
        <v/>
      </c>
      <c r="I44" s="148" t="str">
        <f>IF(G44="","",INT(G44*H44))</f>
        <v/>
      </c>
      <c r="J44" s="167" t="str">
        <f>IF(D44="","",IF(G44-D44=0,0,G44-D44))</f>
        <v/>
      </c>
      <c r="K44" s="155" t="str">
        <f>IF(E44="","",IF(E44=0,0,E44))</f>
        <v/>
      </c>
      <c r="L44" s="148" t="str">
        <f>IF(J44="","",INT(J44*K44))</f>
        <v/>
      </c>
      <c r="M44" s="27"/>
    </row>
    <row r="45" spans="1:14" ht="13.5" customHeight="1">
      <c r="A45" s="19"/>
      <c r="B45" s="49"/>
      <c r="C45" s="51"/>
      <c r="D45" s="151"/>
      <c r="E45" s="154"/>
      <c r="F45" s="147"/>
      <c r="G45" s="157"/>
      <c r="H45" s="154"/>
      <c r="I45" s="147"/>
      <c r="J45" s="166"/>
      <c r="K45" s="154"/>
      <c r="L45" s="170"/>
      <c r="M45" s="21"/>
      <c r="N45" s="22"/>
    </row>
    <row r="46" spans="1:14" ht="13.5" customHeight="1">
      <c r="A46" s="20"/>
      <c r="B46" s="50"/>
      <c r="C46" s="52"/>
      <c r="D46" s="152"/>
      <c r="E46" s="155"/>
      <c r="F46" s="148" t="str">
        <f>IF(D46="","",INT(D46*E46))</f>
        <v/>
      </c>
      <c r="G46" s="158"/>
      <c r="H46" s="155" t="str">
        <f>IF(E46="","",IF(E46=0,0,E46))</f>
        <v/>
      </c>
      <c r="I46" s="148" t="str">
        <f>IF(G46="","",INT(G46*H46))</f>
        <v/>
      </c>
      <c r="J46" s="167" t="str">
        <f>IF(D46="","",IF(G46-D46=0,0,G46-D46))</f>
        <v/>
      </c>
      <c r="K46" s="155" t="str">
        <f>IF(E46="","",IF(E46=0,0,E46))</f>
        <v/>
      </c>
      <c r="L46" s="148" t="str">
        <f>IF(J46="","",INT(J46*K46))</f>
        <v/>
      </c>
      <c r="M46" s="23"/>
      <c r="N46" s="22"/>
    </row>
    <row r="47" spans="1:14" ht="13.5" customHeight="1">
      <c r="A47" s="19"/>
      <c r="B47" s="49"/>
      <c r="C47" s="51"/>
      <c r="D47" s="151"/>
      <c r="E47" s="154"/>
      <c r="F47" s="147"/>
      <c r="G47" s="157"/>
      <c r="H47" s="154"/>
      <c r="I47" s="147"/>
      <c r="J47" s="166"/>
      <c r="K47" s="154"/>
      <c r="L47" s="170"/>
      <c r="M47" s="21"/>
    </row>
    <row r="48" spans="1:14" ht="13.5" customHeight="1">
      <c r="A48" s="20"/>
      <c r="B48" s="50"/>
      <c r="C48" s="52"/>
      <c r="D48" s="152"/>
      <c r="E48" s="155"/>
      <c r="F48" s="148" t="str">
        <f>IF(D48="","",INT(D48*E48))</f>
        <v/>
      </c>
      <c r="G48" s="158"/>
      <c r="H48" s="155" t="str">
        <f>IF(E48="","",IF(E48=0,0,E48))</f>
        <v/>
      </c>
      <c r="I48" s="148" t="str">
        <f>IF(G48="","",INT(G48*H48))</f>
        <v/>
      </c>
      <c r="J48" s="167" t="str">
        <f>IF(D48="","",IF(G48-D48=0,0,G48-D48))</f>
        <v/>
      </c>
      <c r="K48" s="155" t="str">
        <f>IF(E48="","",IF(E48=0,0,E48))</f>
        <v/>
      </c>
      <c r="L48" s="148" t="str">
        <f>IF(J48="","",INT(J48*K48))</f>
        <v/>
      </c>
      <c r="M48" s="23"/>
    </row>
    <row r="49" spans="1:14" ht="13.5" customHeight="1">
      <c r="A49" s="19"/>
      <c r="B49" s="49"/>
      <c r="C49" s="51"/>
      <c r="D49" s="151"/>
      <c r="E49" s="154"/>
      <c r="F49" s="147"/>
      <c r="G49" s="157"/>
      <c r="H49" s="154"/>
      <c r="I49" s="147"/>
      <c r="J49" s="166"/>
      <c r="K49" s="154"/>
      <c r="L49" s="170"/>
      <c r="M49" s="21"/>
    </row>
    <row r="50" spans="1:14" ht="13.5" customHeight="1">
      <c r="A50" s="20"/>
      <c r="B50" s="50"/>
      <c r="C50" s="52"/>
      <c r="D50" s="152"/>
      <c r="E50" s="155"/>
      <c r="F50" s="148" t="str">
        <f>IF(D50="","",INT(D50*E50))</f>
        <v/>
      </c>
      <c r="G50" s="158"/>
      <c r="H50" s="155" t="str">
        <f>IF(E50="","",IF(E50=0,0,E50))</f>
        <v/>
      </c>
      <c r="I50" s="148" t="str">
        <f>IF(G50="","",INT(G50*H50))</f>
        <v/>
      </c>
      <c r="J50" s="167" t="str">
        <f>IF(D50="","",IF(G50-D50=0,0,G50-D50))</f>
        <v/>
      </c>
      <c r="K50" s="155" t="str">
        <f>IF(E50="","",IF(E50=0,0,E50))</f>
        <v/>
      </c>
      <c r="L50" s="148" t="str">
        <f>IF(J50="","",INT(J50*K50))</f>
        <v/>
      </c>
      <c r="M50" s="23"/>
    </row>
    <row r="51" spans="1:14" ht="13.5" customHeight="1">
      <c r="A51" s="19"/>
      <c r="B51" s="49"/>
      <c r="C51" s="51"/>
      <c r="D51" s="151"/>
      <c r="E51" s="154"/>
      <c r="F51" s="147"/>
      <c r="G51" s="157"/>
      <c r="H51" s="154"/>
      <c r="I51" s="147"/>
      <c r="J51" s="166"/>
      <c r="K51" s="154"/>
      <c r="L51" s="170"/>
      <c r="M51" s="21"/>
    </row>
    <row r="52" spans="1:14" ht="13.5" customHeight="1">
      <c r="A52" s="20"/>
      <c r="B52" s="50"/>
      <c r="C52" s="52"/>
      <c r="D52" s="152"/>
      <c r="E52" s="155"/>
      <c r="F52" s="148" t="str">
        <f>IF(D52="","",INT(D52*E52))</f>
        <v/>
      </c>
      <c r="G52" s="158"/>
      <c r="H52" s="155" t="str">
        <f>IF(E52="","",IF(E52=0,0,E52))</f>
        <v/>
      </c>
      <c r="I52" s="148" t="str">
        <f>IF(G52="","",INT(G52*H52))</f>
        <v/>
      </c>
      <c r="J52" s="167" t="str">
        <f>IF(D52="","",IF(G52-D52=0,0,G52-D52))</f>
        <v/>
      </c>
      <c r="K52" s="155" t="str">
        <f>IF(E52="","",IF(E52=0,0,E52))</f>
        <v/>
      </c>
      <c r="L52" s="148" t="str">
        <f>IF(J52="","",INT(J52*K52))</f>
        <v/>
      </c>
      <c r="M52" s="23"/>
    </row>
    <row r="53" spans="1:14" ht="13.5" customHeight="1">
      <c r="A53" s="19"/>
      <c r="B53" s="49"/>
      <c r="C53" s="51"/>
      <c r="D53" s="151"/>
      <c r="E53" s="154"/>
      <c r="F53" s="147"/>
      <c r="G53" s="157"/>
      <c r="H53" s="154"/>
      <c r="I53" s="147"/>
      <c r="J53" s="166"/>
      <c r="K53" s="154"/>
      <c r="L53" s="170"/>
      <c r="M53" s="21"/>
    </row>
    <row r="54" spans="1:14" ht="13.5" customHeight="1">
      <c r="A54" s="20"/>
      <c r="B54" s="50"/>
      <c r="C54" s="52"/>
      <c r="D54" s="152"/>
      <c r="E54" s="155"/>
      <c r="F54" s="148" t="str">
        <f>IF(D54="","",INT(D54*E54))</f>
        <v/>
      </c>
      <c r="G54" s="158"/>
      <c r="H54" s="155" t="str">
        <f>IF(E54="","",IF(E54=0,0,E54))</f>
        <v/>
      </c>
      <c r="I54" s="148" t="str">
        <f>IF(G54="","",INT(G54*H54))</f>
        <v/>
      </c>
      <c r="J54" s="167" t="str">
        <f>IF(D54="","",IF(G54-D54=0,0,G54-D54))</f>
        <v/>
      </c>
      <c r="K54" s="155" t="str">
        <f>IF(E54="","",IF(E54=0,0,E54))</f>
        <v/>
      </c>
      <c r="L54" s="148" t="str">
        <f>IF(J54="","",INT(J54*K54))</f>
        <v/>
      </c>
      <c r="M54" s="23"/>
    </row>
    <row r="55" spans="1:14" ht="13.5" customHeight="1">
      <c r="A55" s="19"/>
      <c r="B55" s="49"/>
      <c r="C55" s="51"/>
      <c r="D55" s="151"/>
      <c r="E55" s="154"/>
      <c r="F55" s="147"/>
      <c r="G55" s="157"/>
      <c r="H55" s="154"/>
      <c r="I55" s="147"/>
      <c r="J55" s="166"/>
      <c r="K55" s="154"/>
      <c r="L55" s="170"/>
      <c r="M55" s="82"/>
    </row>
    <row r="56" spans="1:14" ht="13.5" customHeight="1">
      <c r="A56" s="20"/>
      <c r="B56" s="50"/>
      <c r="C56" s="52"/>
      <c r="D56" s="152"/>
      <c r="E56" s="155"/>
      <c r="F56" s="148" t="str">
        <f>IF(D56="","",INT(D56*E56))</f>
        <v/>
      </c>
      <c r="G56" s="158"/>
      <c r="H56" s="155" t="str">
        <f>IF(E56="","",IF(E56=0,0,E56))</f>
        <v/>
      </c>
      <c r="I56" s="148" t="str">
        <f>IF(G56="","",INT(G56*H56))</f>
        <v/>
      </c>
      <c r="J56" s="167" t="str">
        <f>IF(D56="","",IF(G56-D56=0,0,G56-D56))</f>
        <v/>
      </c>
      <c r="K56" s="155" t="str">
        <f>IF(E56="","",IF(E56=0,0,E56))</f>
        <v/>
      </c>
      <c r="L56" s="148" t="str">
        <f>IF(J56="","",INT(J56*K56))</f>
        <v/>
      </c>
      <c r="M56" s="21"/>
    </row>
    <row r="57" spans="1:14" ht="13.5" customHeight="1">
      <c r="A57" s="19"/>
      <c r="B57" s="49"/>
      <c r="C57" s="51"/>
      <c r="D57" s="151"/>
      <c r="E57" s="154"/>
      <c r="F57" s="147"/>
      <c r="G57" s="157"/>
      <c r="H57" s="154"/>
      <c r="I57" s="147"/>
      <c r="J57" s="166"/>
      <c r="K57" s="154"/>
      <c r="L57" s="170"/>
      <c r="M57" s="21"/>
      <c r="N57" s="22"/>
    </row>
    <row r="58" spans="1:14" ht="13.5" customHeight="1">
      <c r="A58" s="20"/>
      <c r="B58" s="50"/>
      <c r="C58" s="52"/>
      <c r="D58" s="152"/>
      <c r="E58" s="155"/>
      <c r="F58" s="148" t="str">
        <f>IF(D58="","",INT(D58*E58))</f>
        <v/>
      </c>
      <c r="G58" s="158"/>
      <c r="H58" s="155" t="str">
        <f>IF(E58="","",IF(E58=0,0,E58))</f>
        <v/>
      </c>
      <c r="I58" s="148" t="str">
        <f>IF(G58="","",INT(G58*H58))</f>
        <v/>
      </c>
      <c r="J58" s="167" t="str">
        <f>IF(D58="","",IF(G58-D58=0,0,G58-D58))</f>
        <v/>
      </c>
      <c r="K58" s="155" t="str">
        <f>IF(E58="","",IF(E58=0,0,E58))</f>
        <v/>
      </c>
      <c r="L58" s="148" t="str">
        <f>IF(J58="","",INT(J58*K58))</f>
        <v/>
      </c>
      <c r="M58" s="23"/>
      <c r="N58" s="22"/>
    </row>
    <row r="59" spans="1:14" ht="13.5" customHeight="1">
      <c r="A59" s="19"/>
      <c r="B59" s="49"/>
      <c r="C59" s="51"/>
      <c r="D59" s="151"/>
      <c r="E59" s="154"/>
      <c r="F59" s="147"/>
      <c r="G59" s="157"/>
      <c r="H59" s="154"/>
      <c r="I59" s="147"/>
      <c r="J59" s="166"/>
      <c r="K59" s="154"/>
      <c r="L59" s="170"/>
      <c r="M59" s="21"/>
    </row>
    <row r="60" spans="1:14" ht="13.5" customHeight="1">
      <c r="A60" s="20"/>
      <c r="B60" s="50"/>
      <c r="C60" s="52"/>
      <c r="D60" s="152"/>
      <c r="E60" s="155"/>
      <c r="F60" s="148" t="str">
        <f>IF(D60="","",INT(D60*E60))</f>
        <v/>
      </c>
      <c r="G60" s="158"/>
      <c r="H60" s="155" t="str">
        <f>IF(E60="","",IF(E60=0,0,E60))</f>
        <v/>
      </c>
      <c r="I60" s="148" t="str">
        <f>IF(G60="","",INT(G60*H60))</f>
        <v/>
      </c>
      <c r="J60" s="167" t="str">
        <f>IF(D60="","",IF(G60-D60=0,0,G60-D60))</f>
        <v/>
      </c>
      <c r="K60" s="155" t="str">
        <f>IF(E60="","",IF(E60=0,0,E60))</f>
        <v/>
      </c>
      <c r="L60" s="148" t="str">
        <f>IF(J60="","",INT(J60*K60))</f>
        <v/>
      </c>
      <c r="M60" s="23"/>
    </row>
    <row r="61" spans="1:14" ht="13.5" customHeight="1">
      <c r="A61" s="19"/>
      <c r="B61" s="49"/>
      <c r="C61" s="51"/>
      <c r="D61" s="151"/>
      <c r="E61" s="154"/>
      <c r="F61" s="147"/>
      <c r="G61" s="157"/>
      <c r="H61" s="154"/>
      <c r="I61" s="147"/>
      <c r="J61" s="166"/>
      <c r="K61" s="154"/>
      <c r="L61" s="170"/>
      <c r="M61" s="21"/>
    </row>
    <row r="62" spans="1:14" ht="13.5" customHeight="1">
      <c r="A62" s="20"/>
      <c r="B62" s="50"/>
      <c r="C62" s="52"/>
      <c r="D62" s="152"/>
      <c r="E62" s="155"/>
      <c r="F62" s="148" t="str">
        <f>IF(D62="","",INT(D62*E62))</f>
        <v/>
      </c>
      <c r="G62" s="158"/>
      <c r="H62" s="155" t="str">
        <f>IF(E62="","",IF(E62=0,0,E62))</f>
        <v/>
      </c>
      <c r="I62" s="148" t="str">
        <f>IF(G62="","",INT(G62*H62))</f>
        <v/>
      </c>
      <c r="J62" s="167" t="str">
        <f>IF(D62="","",IF(G62-D62=0,0,G62-D62))</f>
        <v/>
      </c>
      <c r="K62" s="155" t="str">
        <f>IF(E62="","",IF(E62=0,0,E62))</f>
        <v/>
      </c>
      <c r="L62" s="148" t="str">
        <f>IF(J62="","",INT(J62*K62))</f>
        <v/>
      </c>
      <c r="M62" s="23"/>
    </row>
    <row r="63" spans="1:14" ht="13.5" customHeight="1">
      <c r="A63" s="19"/>
      <c r="B63" s="49"/>
      <c r="C63" s="51"/>
      <c r="D63" s="151"/>
      <c r="E63" s="154"/>
      <c r="F63" s="147"/>
      <c r="G63" s="157"/>
      <c r="H63" s="154"/>
      <c r="I63" s="147"/>
      <c r="J63" s="166"/>
      <c r="K63" s="154"/>
      <c r="L63" s="170"/>
      <c r="M63" s="21"/>
    </row>
    <row r="64" spans="1:14" ht="13.5" customHeight="1">
      <c r="A64" s="20"/>
      <c r="B64" s="50"/>
      <c r="C64" s="52"/>
      <c r="D64" s="152"/>
      <c r="E64" s="155"/>
      <c r="F64" s="148" t="str">
        <f>IF(D64="","",INT(D64*E64))</f>
        <v/>
      </c>
      <c r="G64" s="158"/>
      <c r="H64" s="155" t="str">
        <f>IF(E64="","",IF(E64=0,0,E64))</f>
        <v/>
      </c>
      <c r="I64" s="148" t="str">
        <f>IF(G64="","",INT(G64*H64))</f>
        <v/>
      </c>
      <c r="J64" s="167" t="str">
        <f>IF(D64="","",IF(G64-D64=0,0,G64-D64))</f>
        <v/>
      </c>
      <c r="K64" s="155" t="str">
        <f>IF(E64="","",IF(E64=0,0,E64))</f>
        <v/>
      </c>
      <c r="L64" s="148" t="str">
        <f>IF(J64="","",INT(J64*K64))</f>
        <v/>
      </c>
      <c r="M64" s="23"/>
    </row>
    <row r="65" spans="1:14" ht="13.5" customHeight="1">
      <c r="A65" s="19"/>
      <c r="B65" s="49"/>
      <c r="C65" s="51"/>
      <c r="D65" s="151"/>
      <c r="E65" s="154"/>
      <c r="F65" s="147"/>
      <c r="G65" s="157"/>
      <c r="H65" s="154"/>
      <c r="I65" s="147"/>
      <c r="J65" s="166"/>
      <c r="K65" s="154"/>
      <c r="L65" s="170"/>
      <c r="M65" s="21"/>
    </row>
    <row r="66" spans="1:14" ht="13.5" customHeight="1">
      <c r="A66" s="20"/>
      <c r="B66" s="50"/>
      <c r="C66" s="52"/>
      <c r="D66" s="152"/>
      <c r="E66" s="155"/>
      <c r="F66" s="148" t="str">
        <f>IF(D66="","",INT(D66*E66))</f>
        <v/>
      </c>
      <c r="G66" s="158"/>
      <c r="H66" s="155" t="str">
        <f>IF(E66="","",IF(E66=0,0,E66))</f>
        <v/>
      </c>
      <c r="I66" s="148" t="str">
        <f>IF(G66="","",INT(G66*H66))</f>
        <v/>
      </c>
      <c r="J66" s="167" t="str">
        <f>IF(D66="","",IF(G66-D66=0,0,G66-D66))</f>
        <v/>
      </c>
      <c r="K66" s="155" t="str">
        <f>IF(E66="","",IF(E66=0,0,E66))</f>
        <v/>
      </c>
      <c r="L66" s="148" t="str">
        <f>IF(J66="","",INT(J66*K66))</f>
        <v/>
      </c>
      <c r="M66" s="23"/>
    </row>
    <row r="67" spans="1:14" ht="13.5" customHeight="1">
      <c r="A67" s="19"/>
      <c r="B67" s="49"/>
      <c r="C67" s="51"/>
      <c r="D67" s="151"/>
      <c r="E67" s="154"/>
      <c r="F67" s="147"/>
      <c r="G67" s="157"/>
      <c r="H67" s="154"/>
      <c r="I67" s="147"/>
      <c r="J67" s="166"/>
      <c r="K67" s="154"/>
      <c r="L67" s="170"/>
      <c r="M67" s="21"/>
    </row>
    <row r="68" spans="1:14" ht="13.5" customHeight="1">
      <c r="A68" s="20"/>
      <c r="B68" s="73" t="s">
        <v>66</v>
      </c>
      <c r="C68" s="52"/>
      <c r="D68" s="152"/>
      <c r="E68" s="155"/>
      <c r="F68" s="148">
        <f>SUMIF(E1:E76,"頁計",F1:F76)</f>
        <v>0</v>
      </c>
      <c r="G68" s="158"/>
      <c r="H68" s="155" t="str">
        <f>IF(E68="","",IF(E68=0,0,E68))</f>
        <v/>
      </c>
      <c r="I68" s="148">
        <f>SUMIF(H1:H76,"頁計",I1:I76)</f>
        <v>0</v>
      </c>
      <c r="J68" s="167"/>
      <c r="K68" s="155"/>
      <c r="L68" s="148">
        <f>SUMIF(K1:K76,"頁計",L1:L76)</f>
        <v>0</v>
      </c>
      <c r="M68" s="23"/>
    </row>
    <row r="69" spans="1:14" ht="13.5" customHeight="1">
      <c r="A69" s="19"/>
      <c r="B69" s="74"/>
      <c r="C69" s="51"/>
      <c r="D69" s="151"/>
      <c r="E69" s="154"/>
      <c r="F69" s="149"/>
      <c r="G69" s="157"/>
      <c r="H69" s="154"/>
      <c r="I69" s="149"/>
      <c r="J69" s="166"/>
      <c r="K69" s="154"/>
      <c r="L69" s="154"/>
      <c r="M69" s="21"/>
    </row>
    <row r="70" spans="1:14" ht="13.5" customHeight="1">
      <c r="A70" s="20"/>
      <c r="B70" s="73" t="s">
        <v>67</v>
      </c>
      <c r="C70" s="52"/>
      <c r="D70" s="152"/>
      <c r="E70" s="155"/>
      <c r="F70" s="173"/>
      <c r="G70" s="158"/>
      <c r="H70" s="155"/>
      <c r="I70" s="173"/>
      <c r="J70" s="167"/>
      <c r="K70" s="155"/>
      <c r="L70" s="173"/>
      <c r="M70" s="23"/>
    </row>
    <row r="71" spans="1:14" ht="13.5" customHeight="1">
      <c r="A71" s="19"/>
      <c r="B71" s="74"/>
      <c r="C71" s="51"/>
      <c r="D71" s="151"/>
      <c r="E71" s="154"/>
      <c r="F71" s="149"/>
      <c r="G71" s="157"/>
      <c r="H71" s="154"/>
      <c r="I71" s="149"/>
      <c r="J71" s="166"/>
      <c r="K71" s="154"/>
      <c r="L71" s="154"/>
      <c r="M71" s="21"/>
    </row>
    <row r="72" spans="1:14" ht="13.5" customHeight="1">
      <c r="A72" s="68"/>
      <c r="B72" s="75" t="s">
        <v>68</v>
      </c>
      <c r="C72" s="70"/>
      <c r="D72" s="153"/>
      <c r="E72" s="156"/>
      <c r="F72" s="131">
        <f>IF(F68="","",F68+F70)</f>
        <v>0</v>
      </c>
      <c r="G72" s="159"/>
      <c r="H72" s="156"/>
      <c r="I72" s="131">
        <f>IF(I68="","",I68+I70)</f>
        <v>0</v>
      </c>
      <c r="J72" s="168"/>
      <c r="K72" s="156"/>
      <c r="L72" s="131">
        <f>IF(L68="","",L68+L70)</f>
        <v>0</v>
      </c>
      <c r="M72" s="71"/>
      <c r="N72" s="24"/>
    </row>
    <row r="73" spans="1:14">
      <c r="A73" s="59" t="s">
        <v>40</v>
      </c>
      <c r="B73" s="60"/>
      <c r="C73" s="62"/>
      <c r="D73" s="61"/>
      <c r="E73" s="25"/>
      <c r="F73" s="26"/>
      <c r="G73" s="26"/>
      <c r="H73" s="26"/>
      <c r="I73" s="26"/>
      <c r="J73" s="26"/>
      <c r="K73" s="26"/>
      <c r="L73" s="26"/>
      <c r="M73" s="27"/>
    </row>
    <row r="74" spans="1:14" ht="19.5" customHeight="1">
      <c r="A74" s="63" t="s">
        <v>41</v>
      </c>
      <c r="B74" s="60"/>
      <c r="C74" s="62"/>
      <c r="D74" s="61"/>
      <c r="E74" s="65" t="s">
        <v>72</v>
      </c>
      <c r="F74" s="172" t="str">
        <f>IF(SUM(F43:F66)=0,"",SUM(F43:F66))</f>
        <v/>
      </c>
      <c r="G74" s="26"/>
      <c r="H74" s="65" t="s">
        <v>72</v>
      </c>
      <c r="I74" s="172" t="str">
        <f>IF(SUM(I43:I66)=0,"",SUM(I43:I66))</f>
        <v/>
      </c>
      <c r="J74" s="26"/>
      <c r="K74" s="65" t="s">
        <v>72</v>
      </c>
      <c r="L74" s="172" t="str">
        <f>IF(SUM(L43:L66)=0,"",SUM(L43:L66))</f>
        <v/>
      </c>
      <c r="M74" s="27"/>
    </row>
    <row r="75" spans="1:14" ht="19.5" customHeight="1">
      <c r="A75" s="28"/>
      <c r="B75" s="22"/>
      <c r="C75" s="29"/>
      <c r="D75" s="22"/>
      <c r="E75" s="25"/>
      <c r="F75" s="22"/>
      <c r="G75" s="30" t="s">
        <v>0</v>
      </c>
      <c r="H75" s="287">
        <f>H37</f>
        <v>0</v>
      </c>
      <c r="I75" s="287"/>
      <c r="J75" s="287"/>
      <c r="K75" s="287"/>
      <c r="L75" s="72"/>
      <c r="M75" s="31"/>
    </row>
    <row r="76" spans="1:14" ht="9.75" customHeight="1">
      <c r="A76" s="32"/>
      <c r="B76" s="33"/>
      <c r="C76" s="34"/>
      <c r="D76" s="33"/>
      <c r="E76" s="35"/>
      <c r="F76" s="33"/>
      <c r="G76" s="33"/>
      <c r="H76" s="36"/>
      <c r="I76" s="33"/>
      <c r="J76" s="33"/>
      <c r="K76" s="33"/>
      <c r="L76" s="33"/>
      <c r="M76" s="18"/>
    </row>
    <row r="77" spans="1:14" ht="24.95" customHeight="1">
      <c r="C77" s="17"/>
    </row>
    <row r="78" spans="1:14" ht="24.95" customHeight="1">
      <c r="C78" s="17"/>
    </row>
    <row r="79" spans="1:14" ht="24.95" customHeight="1">
      <c r="C79" s="17"/>
    </row>
    <row r="80" spans="1:14" ht="24.95" customHeight="1">
      <c r="C80" s="17"/>
    </row>
    <row r="81" spans="3:3" ht="24.95" customHeight="1">
      <c r="C81" s="17"/>
    </row>
    <row r="82" spans="3:3" ht="24.95" customHeight="1">
      <c r="C82" s="17"/>
    </row>
    <row r="83" spans="3:3" ht="24.95" customHeight="1">
      <c r="C83" s="17"/>
    </row>
    <row r="84" spans="3:3" ht="24.95" customHeight="1">
      <c r="C84" s="17"/>
    </row>
    <row r="85" spans="3:3" ht="24.95" customHeight="1">
      <c r="C85" s="17"/>
    </row>
    <row r="86" spans="3:3" ht="24.95" customHeight="1">
      <c r="C86" s="17"/>
    </row>
    <row r="87" spans="3:3" ht="24.95" customHeight="1">
      <c r="C87" s="17"/>
    </row>
    <row r="88" spans="3:3">
      <c r="C88" s="17"/>
    </row>
    <row r="89" spans="3:3">
      <c r="C89" s="17"/>
    </row>
    <row r="90" spans="3:3" ht="18.75" customHeight="1">
      <c r="C90" s="17"/>
    </row>
    <row r="91" spans="3:3">
      <c r="C91" s="17"/>
    </row>
    <row r="92" spans="3:3" ht="66" customHeight="1">
      <c r="C92" s="17"/>
    </row>
    <row r="93" spans="3:3">
      <c r="C93" s="17"/>
    </row>
    <row r="94" spans="3:3">
      <c r="C94" s="17"/>
    </row>
    <row r="95" spans="3:3" ht="24.95" customHeight="1">
      <c r="C95" s="17"/>
    </row>
    <row r="96" spans="3:3" ht="24.95" customHeight="1">
      <c r="C96" s="17"/>
    </row>
    <row r="97" spans="3:3" ht="24.95" customHeight="1">
      <c r="C97" s="17"/>
    </row>
    <row r="98" spans="3:3" ht="24.95" customHeight="1">
      <c r="C98" s="17"/>
    </row>
    <row r="99" spans="3:3" ht="24.95" customHeight="1">
      <c r="C99" s="17"/>
    </row>
    <row r="100" spans="3:3" ht="24.95" customHeight="1">
      <c r="C100" s="17"/>
    </row>
    <row r="101" spans="3:3" ht="24.95" customHeight="1">
      <c r="C101" s="17"/>
    </row>
    <row r="102" spans="3:3" ht="24.95" customHeight="1">
      <c r="C102" s="17"/>
    </row>
    <row r="103" spans="3:3" ht="24.95" customHeight="1">
      <c r="C103" s="17"/>
    </row>
    <row r="104" spans="3:3" ht="24.95" customHeight="1">
      <c r="C104" s="17"/>
    </row>
    <row r="105" spans="3:3" ht="24.95" customHeight="1">
      <c r="C105" s="17"/>
    </row>
    <row r="106" spans="3:3" ht="24.95" customHeight="1">
      <c r="C106" s="17"/>
    </row>
    <row r="107" spans="3:3" ht="24.95" customHeight="1">
      <c r="C107" s="17"/>
    </row>
    <row r="108" spans="3:3" ht="24.95" customHeight="1">
      <c r="C108" s="17"/>
    </row>
    <row r="109" spans="3:3" ht="24.95" customHeight="1">
      <c r="C109" s="17"/>
    </row>
    <row r="110" spans="3:3" ht="24.95" customHeight="1">
      <c r="C110" s="17"/>
    </row>
    <row r="111" spans="3:3" ht="24.95" customHeight="1">
      <c r="C111" s="17"/>
    </row>
    <row r="112" spans="3:3" ht="24.95" customHeight="1">
      <c r="C112" s="17"/>
    </row>
    <row r="113" spans="3:3">
      <c r="C113" s="17"/>
    </row>
    <row r="114" spans="3:3">
      <c r="C114" s="17"/>
    </row>
    <row r="115" spans="3:3" ht="18.75" customHeight="1">
      <c r="C115" s="17"/>
    </row>
    <row r="116" spans="3:3">
      <c r="C116" s="17"/>
    </row>
    <row r="117" spans="3:3" ht="66" customHeight="1">
      <c r="C117" s="17"/>
    </row>
    <row r="118" spans="3:3">
      <c r="C118" s="17"/>
    </row>
    <row r="119" spans="3:3">
      <c r="C119" s="17"/>
    </row>
    <row r="120" spans="3:3" ht="24.95" customHeight="1">
      <c r="C120" s="17"/>
    </row>
    <row r="121" spans="3:3" ht="24.95" customHeight="1">
      <c r="C121" s="17"/>
    </row>
    <row r="122" spans="3:3" ht="24.95" customHeight="1">
      <c r="C122" s="17"/>
    </row>
    <row r="123" spans="3:3" ht="24.95" customHeight="1">
      <c r="C123" s="17"/>
    </row>
    <row r="124" spans="3:3" ht="24.95" customHeight="1">
      <c r="C124" s="17"/>
    </row>
    <row r="125" spans="3:3" ht="24.95" customHeight="1">
      <c r="C125" s="17"/>
    </row>
    <row r="126" spans="3:3" ht="24.95" customHeight="1">
      <c r="C126" s="17"/>
    </row>
    <row r="127" spans="3:3" ht="24.95" customHeight="1">
      <c r="C127" s="17"/>
    </row>
    <row r="128" spans="3:3" ht="24.95" customHeight="1">
      <c r="C128" s="17"/>
    </row>
    <row r="129" spans="3:3" ht="24.95" customHeight="1">
      <c r="C129" s="17"/>
    </row>
    <row r="130" spans="3:3" ht="24.95" customHeight="1">
      <c r="C130" s="17"/>
    </row>
    <row r="131" spans="3:3" ht="24.95" customHeight="1">
      <c r="C131" s="17"/>
    </row>
    <row r="132" spans="3:3" ht="24.95" customHeight="1">
      <c r="C132" s="17"/>
    </row>
    <row r="133" spans="3:3" ht="24.95" customHeight="1">
      <c r="C133" s="17"/>
    </row>
    <row r="134" spans="3:3" ht="24.95" customHeight="1">
      <c r="C134" s="17"/>
    </row>
    <row r="135" spans="3:3" ht="24.95" customHeight="1">
      <c r="C135" s="17"/>
    </row>
    <row r="136" spans="3:3" ht="24.95" customHeight="1">
      <c r="C136" s="17"/>
    </row>
    <row r="137" spans="3:3" ht="24.95" customHeight="1">
      <c r="C137" s="17"/>
    </row>
    <row r="138" spans="3:3">
      <c r="C138" s="17"/>
    </row>
    <row r="139" spans="3:3">
      <c r="C139" s="17"/>
    </row>
    <row r="140" spans="3:3" ht="18.75" customHeight="1">
      <c r="C140" s="17"/>
    </row>
    <row r="141" spans="3:3">
      <c r="C141" s="17"/>
    </row>
    <row r="142" spans="3:3" ht="66" customHeight="1">
      <c r="C142" s="17"/>
    </row>
    <row r="143" spans="3:3">
      <c r="C143" s="17"/>
    </row>
    <row r="144" spans="3:3">
      <c r="C144" s="17"/>
    </row>
    <row r="145" spans="3:3" ht="24.95" customHeight="1">
      <c r="C145" s="17"/>
    </row>
    <row r="146" spans="3:3" ht="24.95" customHeight="1">
      <c r="C146" s="17"/>
    </row>
    <row r="147" spans="3:3" ht="24.95" customHeight="1">
      <c r="C147" s="17"/>
    </row>
    <row r="148" spans="3:3" ht="24.95" customHeight="1">
      <c r="C148" s="17"/>
    </row>
    <row r="149" spans="3:3" ht="24.95" customHeight="1">
      <c r="C149" s="17"/>
    </row>
    <row r="150" spans="3:3" ht="24.95" customHeight="1">
      <c r="C150" s="17"/>
    </row>
    <row r="151" spans="3:3" ht="24.95" customHeight="1">
      <c r="C151" s="17"/>
    </row>
    <row r="152" spans="3:3" ht="24.95" customHeight="1">
      <c r="C152" s="17"/>
    </row>
    <row r="153" spans="3:3" ht="24.95" customHeight="1">
      <c r="C153" s="17"/>
    </row>
    <row r="154" spans="3:3" ht="24.95" customHeight="1">
      <c r="C154" s="17"/>
    </row>
    <row r="155" spans="3:3" ht="24.95" customHeight="1">
      <c r="C155" s="17"/>
    </row>
    <row r="156" spans="3:3" ht="24.95" customHeight="1">
      <c r="C156" s="17"/>
    </row>
    <row r="157" spans="3:3" ht="24.95" customHeight="1">
      <c r="C157" s="17"/>
    </row>
    <row r="158" spans="3:3" ht="24.95" customHeight="1">
      <c r="C158" s="17"/>
    </row>
    <row r="159" spans="3:3" ht="24.95" customHeight="1">
      <c r="C159" s="17"/>
    </row>
    <row r="160" spans="3:3" ht="24.95" customHeight="1">
      <c r="C160" s="17"/>
    </row>
    <row r="161" spans="3:3" ht="24.95" customHeight="1">
      <c r="C161" s="17"/>
    </row>
    <row r="162" spans="3:3" ht="24.95" customHeight="1">
      <c r="C162" s="17"/>
    </row>
    <row r="163" spans="3:3">
      <c r="C163" s="17"/>
    </row>
    <row r="164" spans="3:3">
      <c r="C164" s="17"/>
    </row>
    <row r="165" spans="3:3" ht="18.75" customHeight="1">
      <c r="C165" s="17"/>
    </row>
    <row r="166" spans="3:3">
      <c r="C166" s="17"/>
    </row>
    <row r="167" spans="3:3" ht="66" customHeight="1">
      <c r="C167" s="17"/>
    </row>
    <row r="168" spans="3:3">
      <c r="C168" s="17"/>
    </row>
    <row r="169" spans="3:3">
      <c r="C169" s="17"/>
    </row>
    <row r="170" spans="3:3" ht="24.95" customHeight="1">
      <c r="C170" s="17"/>
    </row>
    <row r="171" spans="3:3" ht="24.95" customHeight="1">
      <c r="C171" s="17"/>
    </row>
    <row r="172" spans="3:3" ht="24.95" customHeight="1">
      <c r="C172" s="17"/>
    </row>
    <row r="173" spans="3:3" ht="24.95" customHeight="1">
      <c r="C173" s="17"/>
    </row>
    <row r="174" spans="3:3" ht="24.95" customHeight="1">
      <c r="C174" s="17"/>
    </row>
    <row r="175" spans="3:3" ht="24.95" customHeight="1">
      <c r="C175" s="17"/>
    </row>
    <row r="176" spans="3:3" ht="24.95" customHeight="1">
      <c r="C176" s="17"/>
    </row>
    <row r="177" spans="3:3" ht="24.95" customHeight="1">
      <c r="C177" s="17"/>
    </row>
    <row r="178" spans="3:3" ht="24.95" customHeight="1">
      <c r="C178" s="17"/>
    </row>
    <row r="179" spans="3:3" ht="24.95" customHeight="1">
      <c r="C179" s="17"/>
    </row>
    <row r="180" spans="3:3" ht="24.95" customHeight="1">
      <c r="C180" s="17"/>
    </row>
    <row r="181" spans="3:3" ht="24.95" customHeight="1">
      <c r="C181" s="17"/>
    </row>
    <row r="182" spans="3:3" ht="24.95" customHeight="1">
      <c r="C182" s="17"/>
    </row>
    <row r="183" spans="3:3" ht="24.95" customHeight="1">
      <c r="C183" s="17"/>
    </row>
    <row r="184" spans="3:3" ht="24.95" customHeight="1">
      <c r="C184" s="17"/>
    </row>
    <row r="185" spans="3:3" ht="24.95" customHeight="1">
      <c r="C185" s="17"/>
    </row>
    <row r="186" spans="3:3" ht="24.95" customHeight="1">
      <c r="C186" s="17"/>
    </row>
    <row r="187" spans="3:3" ht="24.95" customHeight="1">
      <c r="C187" s="17"/>
    </row>
    <row r="188" spans="3:3">
      <c r="C188" s="17"/>
    </row>
    <row r="189" spans="3:3">
      <c r="C189" s="17"/>
    </row>
    <row r="190" spans="3:3" ht="18.75" customHeight="1">
      <c r="C190" s="17"/>
    </row>
    <row r="191" spans="3:3">
      <c r="C191" s="17"/>
    </row>
    <row r="192" spans="3:3" ht="66" customHeight="1">
      <c r="C192" s="17"/>
    </row>
    <row r="193" spans="3:3">
      <c r="C193" s="17"/>
    </row>
    <row r="194" spans="3:3">
      <c r="C194" s="17"/>
    </row>
    <row r="195" spans="3:3" ht="24.95" customHeight="1">
      <c r="C195" s="17"/>
    </row>
    <row r="196" spans="3:3" ht="24.95" customHeight="1">
      <c r="C196" s="17"/>
    </row>
    <row r="197" spans="3:3" ht="24.95" customHeight="1">
      <c r="C197" s="17"/>
    </row>
    <row r="198" spans="3:3" ht="24.95" customHeight="1">
      <c r="C198" s="17"/>
    </row>
    <row r="199" spans="3:3" ht="24.95" customHeight="1">
      <c r="C199" s="17"/>
    </row>
    <row r="200" spans="3:3" ht="24.95" customHeight="1">
      <c r="C200" s="17"/>
    </row>
    <row r="201" spans="3:3" ht="24.95" customHeight="1">
      <c r="C201" s="17"/>
    </row>
    <row r="202" spans="3:3" ht="24.95" customHeight="1">
      <c r="C202" s="17"/>
    </row>
    <row r="203" spans="3:3" ht="24.95" customHeight="1">
      <c r="C203" s="17"/>
    </row>
    <row r="204" spans="3:3" ht="24.95" customHeight="1">
      <c r="C204" s="17"/>
    </row>
    <row r="205" spans="3:3" ht="24.95" customHeight="1">
      <c r="C205" s="17"/>
    </row>
    <row r="206" spans="3:3" ht="24.95" customHeight="1">
      <c r="C206" s="17"/>
    </row>
    <row r="207" spans="3:3" ht="24.95" customHeight="1">
      <c r="C207" s="17"/>
    </row>
    <row r="208" spans="3:3" ht="24.95" customHeight="1">
      <c r="C208" s="17"/>
    </row>
    <row r="209" spans="3:3" ht="24.95" customHeight="1">
      <c r="C209" s="17"/>
    </row>
    <row r="210" spans="3:3" ht="24.95" customHeight="1">
      <c r="C210" s="17"/>
    </row>
    <row r="211" spans="3:3" ht="24.95" customHeight="1">
      <c r="C211" s="17"/>
    </row>
    <row r="212" spans="3:3" ht="24.95" customHeight="1">
      <c r="C212" s="17"/>
    </row>
    <row r="213" spans="3:3">
      <c r="C213" s="17"/>
    </row>
    <row r="214" spans="3:3">
      <c r="C214" s="17"/>
    </row>
    <row r="215" spans="3:3" ht="18.75" customHeight="1">
      <c r="C215" s="17"/>
    </row>
    <row r="216" spans="3:3">
      <c r="C216" s="17"/>
    </row>
    <row r="217" spans="3:3" ht="66" customHeight="1">
      <c r="C217" s="17"/>
    </row>
    <row r="218" spans="3:3">
      <c r="C218" s="17"/>
    </row>
    <row r="219" spans="3:3">
      <c r="C219" s="17"/>
    </row>
    <row r="220" spans="3:3" ht="24.95" customHeight="1">
      <c r="C220" s="17"/>
    </row>
    <row r="221" spans="3:3" ht="24.95" customHeight="1">
      <c r="C221" s="17"/>
    </row>
    <row r="222" spans="3:3" ht="24.95" customHeight="1">
      <c r="C222" s="17"/>
    </row>
    <row r="223" spans="3:3" ht="24.95" customHeight="1">
      <c r="C223" s="17"/>
    </row>
    <row r="224" spans="3:3" ht="24.95" customHeight="1">
      <c r="C224" s="17"/>
    </row>
    <row r="225" spans="3:3" ht="24.95" customHeight="1">
      <c r="C225" s="17"/>
    </row>
    <row r="226" spans="3:3" ht="24.95" customHeight="1">
      <c r="C226" s="17"/>
    </row>
    <row r="227" spans="3:3" ht="24.95" customHeight="1">
      <c r="C227" s="17"/>
    </row>
    <row r="228" spans="3:3" ht="24.95" customHeight="1">
      <c r="C228" s="17"/>
    </row>
    <row r="229" spans="3:3" ht="24.95" customHeight="1">
      <c r="C229" s="17"/>
    </row>
    <row r="230" spans="3:3" ht="24.95" customHeight="1">
      <c r="C230" s="17"/>
    </row>
    <row r="231" spans="3:3" ht="24.95" customHeight="1">
      <c r="C231" s="17"/>
    </row>
    <row r="232" spans="3:3" ht="24.95" customHeight="1">
      <c r="C232" s="17"/>
    </row>
    <row r="233" spans="3:3" ht="24.95" customHeight="1">
      <c r="C233" s="17"/>
    </row>
    <row r="234" spans="3:3" ht="24.95" customHeight="1">
      <c r="C234" s="17"/>
    </row>
    <row r="235" spans="3:3" ht="24.95" customHeight="1">
      <c r="C235" s="17"/>
    </row>
    <row r="236" spans="3:3" ht="24.95" customHeight="1">
      <c r="C236" s="17"/>
    </row>
    <row r="237" spans="3:3" ht="24.95" customHeight="1">
      <c r="C237" s="17"/>
    </row>
    <row r="238" spans="3:3">
      <c r="C238" s="17"/>
    </row>
    <row r="239" spans="3:3">
      <c r="C239" s="17"/>
    </row>
    <row r="240" spans="3:3" ht="18.75" customHeight="1">
      <c r="C240" s="17"/>
    </row>
    <row r="241" spans="3:3">
      <c r="C241" s="17"/>
    </row>
    <row r="242" spans="3:3" ht="66" customHeight="1">
      <c r="C242" s="17"/>
    </row>
    <row r="243" spans="3:3">
      <c r="C243" s="17"/>
    </row>
    <row r="244" spans="3:3">
      <c r="C244" s="17"/>
    </row>
    <row r="245" spans="3:3" ht="24.95" customHeight="1">
      <c r="C245" s="17"/>
    </row>
    <row r="246" spans="3:3" ht="24.95" customHeight="1">
      <c r="C246" s="17"/>
    </row>
    <row r="247" spans="3:3" ht="24.95" customHeight="1">
      <c r="C247" s="17"/>
    </row>
    <row r="248" spans="3:3" ht="24.95" customHeight="1">
      <c r="C248" s="17"/>
    </row>
    <row r="249" spans="3:3" ht="24.95" customHeight="1">
      <c r="C249" s="17"/>
    </row>
    <row r="250" spans="3:3" ht="24.95" customHeight="1">
      <c r="C250" s="17"/>
    </row>
    <row r="251" spans="3:3" ht="24.95" customHeight="1">
      <c r="C251" s="17"/>
    </row>
    <row r="252" spans="3:3" ht="24.95" customHeight="1">
      <c r="C252" s="17"/>
    </row>
    <row r="253" spans="3:3" ht="24.95" customHeight="1">
      <c r="C253" s="17"/>
    </row>
    <row r="254" spans="3:3" ht="24.95" customHeight="1">
      <c r="C254" s="17"/>
    </row>
    <row r="255" spans="3:3" ht="24.95" customHeight="1">
      <c r="C255" s="17"/>
    </row>
    <row r="256" spans="3:3" ht="24.95" customHeight="1">
      <c r="C256" s="17"/>
    </row>
    <row r="257" spans="3:3" ht="24.95" customHeight="1">
      <c r="C257" s="17"/>
    </row>
    <row r="258" spans="3:3" ht="24.95" customHeight="1">
      <c r="C258" s="17"/>
    </row>
    <row r="259" spans="3:3" ht="24.95" customHeight="1">
      <c r="C259" s="17"/>
    </row>
    <row r="260" spans="3:3" ht="24.95" customHeight="1">
      <c r="C260" s="17"/>
    </row>
    <row r="261" spans="3:3" ht="24.95" customHeight="1">
      <c r="C261" s="17"/>
    </row>
    <row r="262" spans="3:3" ht="24.95" customHeight="1">
      <c r="C262" s="17"/>
    </row>
    <row r="263" spans="3:3">
      <c r="C263" s="17"/>
    </row>
    <row r="264" spans="3:3">
      <c r="C264" s="17"/>
    </row>
    <row r="265" spans="3:3" ht="18.75" customHeight="1">
      <c r="C265" s="17"/>
    </row>
    <row r="266" spans="3:3">
      <c r="C266" s="17"/>
    </row>
    <row r="267" spans="3:3" ht="66" customHeight="1">
      <c r="C267" s="17"/>
    </row>
    <row r="268" spans="3:3">
      <c r="C268" s="17"/>
    </row>
    <row r="269" spans="3:3">
      <c r="C269" s="17"/>
    </row>
    <row r="270" spans="3:3" ht="24.95" customHeight="1">
      <c r="C270" s="17"/>
    </row>
    <row r="271" spans="3:3" ht="24.95" customHeight="1">
      <c r="C271" s="17"/>
    </row>
    <row r="272" spans="3:3" ht="24.95" customHeight="1">
      <c r="C272" s="17"/>
    </row>
    <row r="273" spans="3:3" ht="24.95" customHeight="1">
      <c r="C273" s="17"/>
    </row>
    <row r="274" spans="3:3" ht="24.95" customHeight="1">
      <c r="C274" s="17"/>
    </row>
    <row r="275" spans="3:3" ht="24.95" customHeight="1">
      <c r="C275" s="17"/>
    </row>
    <row r="276" spans="3:3" ht="24.95" customHeight="1">
      <c r="C276" s="17"/>
    </row>
    <row r="277" spans="3:3" ht="24.95" customHeight="1">
      <c r="C277" s="17"/>
    </row>
    <row r="278" spans="3:3" ht="24.95" customHeight="1">
      <c r="C278" s="17"/>
    </row>
    <row r="279" spans="3:3" ht="24.95" customHeight="1">
      <c r="C279" s="17"/>
    </row>
    <row r="280" spans="3:3" ht="24.95" customHeight="1">
      <c r="C280" s="17"/>
    </row>
    <row r="281" spans="3:3" ht="24.95" customHeight="1">
      <c r="C281" s="17"/>
    </row>
    <row r="282" spans="3:3" ht="24.95" customHeight="1">
      <c r="C282" s="17"/>
    </row>
    <row r="283" spans="3:3" ht="24.95" customHeight="1">
      <c r="C283" s="17"/>
    </row>
    <row r="284" spans="3:3" ht="24.95" customHeight="1">
      <c r="C284" s="17"/>
    </row>
    <row r="285" spans="3:3" ht="24.95" customHeight="1">
      <c r="C285" s="17"/>
    </row>
    <row r="286" spans="3:3" ht="24.95" customHeight="1">
      <c r="C286" s="17"/>
    </row>
    <row r="287" spans="3:3" ht="24.95" customHeight="1">
      <c r="C287" s="17"/>
    </row>
    <row r="288" spans="3:3">
      <c r="C288" s="17"/>
    </row>
    <row r="289" spans="3:3">
      <c r="C289" s="17"/>
    </row>
    <row r="290" spans="3:3" ht="18.75" customHeight="1">
      <c r="C290" s="17"/>
    </row>
    <row r="291" spans="3:3">
      <c r="C291" s="17"/>
    </row>
    <row r="292" spans="3:3" ht="66" customHeight="1">
      <c r="C292" s="17"/>
    </row>
    <row r="293" spans="3:3">
      <c r="C293" s="17"/>
    </row>
    <row r="294" spans="3:3">
      <c r="C294" s="17"/>
    </row>
    <row r="295" spans="3:3" ht="24.95" customHeight="1">
      <c r="C295" s="17"/>
    </row>
    <row r="296" spans="3:3" ht="24.95" customHeight="1">
      <c r="C296" s="17"/>
    </row>
    <row r="297" spans="3:3" ht="24.95" customHeight="1">
      <c r="C297" s="17"/>
    </row>
    <row r="298" spans="3:3" ht="24.95" customHeight="1">
      <c r="C298" s="17"/>
    </row>
    <row r="299" spans="3:3" ht="24.95" customHeight="1">
      <c r="C299" s="17"/>
    </row>
    <row r="300" spans="3:3" ht="24.95" customHeight="1">
      <c r="C300" s="17"/>
    </row>
    <row r="301" spans="3:3" ht="24.95" customHeight="1">
      <c r="C301" s="17"/>
    </row>
    <row r="302" spans="3:3" ht="24.95" customHeight="1">
      <c r="C302" s="17"/>
    </row>
    <row r="303" spans="3:3" ht="24.95" customHeight="1">
      <c r="C303" s="17"/>
    </row>
    <row r="304" spans="3:3" ht="24.95" customHeight="1">
      <c r="C304" s="17"/>
    </row>
    <row r="305" spans="3:3" ht="24.95" customHeight="1">
      <c r="C305" s="17"/>
    </row>
    <row r="306" spans="3:3" ht="24.95" customHeight="1">
      <c r="C306" s="17"/>
    </row>
    <row r="307" spans="3:3" ht="24.95" customHeight="1">
      <c r="C307" s="17"/>
    </row>
    <row r="308" spans="3:3" ht="24.95" customHeight="1">
      <c r="C308" s="17"/>
    </row>
    <row r="309" spans="3:3" ht="24.95" customHeight="1">
      <c r="C309" s="17"/>
    </row>
    <row r="310" spans="3:3" ht="24.95" customHeight="1">
      <c r="C310" s="17"/>
    </row>
    <row r="311" spans="3:3" ht="24.95" customHeight="1">
      <c r="C311" s="17"/>
    </row>
    <row r="312" spans="3:3" ht="24.95" customHeight="1">
      <c r="C312" s="17"/>
    </row>
    <row r="313" spans="3:3">
      <c r="C313" s="17"/>
    </row>
    <row r="314" spans="3:3">
      <c r="C314" s="17"/>
    </row>
    <row r="315" spans="3:3" ht="18.75" customHeight="1">
      <c r="C315" s="17"/>
    </row>
    <row r="316" spans="3:3">
      <c r="C316" s="17"/>
    </row>
    <row r="317" spans="3:3" ht="66" customHeight="1">
      <c r="C317" s="17"/>
    </row>
    <row r="318" spans="3:3">
      <c r="C318" s="17"/>
    </row>
    <row r="319" spans="3:3">
      <c r="C319" s="17"/>
    </row>
    <row r="320" spans="3:3" ht="24.95" customHeight="1">
      <c r="C320" s="17"/>
    </row>
    <row r="321" spans="3:3" ht="24.95" customHeight="1">
      <c r="C321" s="17"/>
    </row>
    <row r="322" spans="3:3" ht="24.95" customHeight="1">
      <c r="C322" s="17"/>
    </row>
    <row r="323" spans="3:3" ht="24.95" customHeight="1">
      <c r="C323" s="17"/>
    </row>
    <row r="324" spans="3:3" ht="24.95" customHeight="1">
      <c r="C324" s="17"/>
    </row>
    <row r="325" spans="3:3" ht="24.95" customHeight="1">
      <c r="C325" s="17"/>
    </row>
    <row r="326" spans="3:3" ht="24.95" customHeight="1">
      <c r="C326" s="17"/>
    </row>
    <row r="327" spans="3:3" ht="24.95" customHeight="1">
      <c r="C327" s="17"/>
    </row>
    <row r="328" spans="3:3" ht="24.95" customHeight="1">
      <c r="C328" s="17"/>
    </row>
    <row r="329" spans="3:3" ht="24.95" customHeight="1">
      <c r="C329" s="17"/>
    </row>
    <row r="330" spans="3:3" ht="24.95" customHeight="1">
      <c r="C330" s="17"/>
    </row>
    <row r="331" spans="3:3" ht="24.95" customHeight="1">
      <c r="C331" s="17"/>
    </row>
    <row r="332" spans="3:3" ht="24.95" customHeight="1">
      <c r="C332" s="17"/>
    </row>
    <row r="333" spans="3:3" ht="24.95" customHeight="1">
      <c r="C333" s="17"/>
    </row>
    <row r="334" spans="3:3" ht="24.95" customHeight="1">
      <c r="C334" s="17"/>
    </row>
    <row r="335" spans="3:3" ht="24.95" customHeight="1">
      <c r="C335" s="17"/>
    </row>
    <row r="336" spans="3:3" ht="24.95" customHeight="1">
      <c r="C336" s="17"/>
    </row>
    <row r="337" spans="3:3" ht="24.95" customHeight="1">
      <c r="C337" s="17"/>
    </row>
    <row r="338" spans="3:3">
      <c r="C338" s="17"/>
    </row>
    <row r="339" spans="3:3">
      <c r="C339" s="17"/>
    </row>
    <row r="340" spans="3:3" ht="18.75" customHeight="1">
      <c r="C340" s="17"/>
    </row>
    <row r="341" spans="3:3">
      <c r="C341" s="17"/>
    </row>
    <row r="342" spans="3:3" ht="66" customHeight="1">
      <c r="C342" s="17"/>
    </row>
    <row r="343" spans="3:3">
      <c r="C343" s="17"/>
    </row>
    <row r="344" spans="3:3">
      <c r="C344" s="17"/>
    </row>
    <row r="345" spans="3:3" ht="24.95" customHeight="1">
      <c r="C345" s="17"/>
    </row>
    <row r="346" spans="3:3" ht="24.95" customHeight="1">
      <c r="C346" s="17"/>
    </row>
    <row r="347" spans="3:3" ht="24.95" customHeight="1">
      <c r="C347" s="17"/>
    </row>
    <row r="348" spans="3:3" ht="24.95" customHeight="1">
      <c r="C348" s="17"/>
    </row>
    <row r="349" spans="3:3" ht="24.95" customHeight="1">
      <c r="C349" s="17"/>
    </row>
    <row r="350" spans="3:3" ht="24.95" customHeight="1">
      <c r="C350" s="17"/>
    </row>
    <row r="351" spans="3:3" ht="24.95" customHeight="1">
      <c r="C351" s="17"/>
    </row>
    <row r="352" spans="3:3" ht="24.95" customHeight="1">
      <c r="C352" s="17"/>
    </row>
    <row r="353" spans="3:3" ht="24.95" customHeight="1">
      <c r="C353" s="17"/>
    </row>
    <row r="354" spans="3:3" ht="24.95" customHeight="1">
      <c r="C354" s="17"/>
    </row>
    <row r="355" spans="3:3" ht="24.95" customHeight="1">
      <c r="C355" s="17"/>
    </row>
    <row r="356" spans="3:3" ht="24.95" customHeight="1">
      <c r="C356" s="17"/>
    </row>
    <row r="357" spans="3:3" ht="24.95" customHeight="1">
      <c r="C357" s="17"/>
    </row>
    <row r="358" spans="3:3" ht="24.95" customHeight="1">
      <c r="C358" s="17"/>
    </row>
    <row r="359" spans="3:3" ht="24.95" customHeight="1">
      <c r="C359" s="17"/>
    </row>
    <row r="360" spans="3:3" ht="24.95" customHeight="1">
      <c r="C360" s="17"/>
    </row>
    <row r="361" spans="3:3" ht="24.95" customHeight="1">
      <c r="C361" s="17"/>
    </row>
    <row r="362" spans="3:3" ht="24.95" customHeight="1">
      <c r="C362" s="17"/>
    </row>
    <row r="363" spans="3:3">
      <c r="C363" s="17"/>
    </row>
    <row r="364" spans="3:3">
      <c r="C364" s="17"/>
    </row>
    <row r="365" spans="3:3" ht="18.75" customHeight="1">
      <c r="C365" s="17"/>
    </row>
    <row r="366" spans="3:3">
      <c r="C366" s="17"/>
    </row>
    <row r="367" spans="3:3" ht="66" customHeight="1">
      <c r="C367" s="17"/>
    </row>
    <row r="368" spans="3:3">
      <c r="C368" s="17"/>
    </row>
    <row r="369" spans="3:3">
      <c r="C369" s="17"/>
    </row>
    <row r="370" spans="3:3" ht="24.95" customHeight="1">
      <c r="C370" s="17"/>
    </row>
    <row r="371" spans="3:3" ht="24.95" customHeight="1">
      <c r="C371" s="17"/>
    </row>
    <row r="372" spans="3:3" ht="24.95" customHeight="1">
      <c r="C372" s="17"/>
    </row>
    <row r="373" spans="3:3" ht="24.95" customHeight="1">
      <c r="C373" s="17"/>
    </row>
    <row r="374" spans="3:3" ht="24.95" customHeight="1">
      <c r="C374" s="17"/>
    </row>
    <row r="375" spans="3:3" ht="24.95" customHeight="1">
      <c r="C375" s="17"/>
    </row>
    <row r="376" spans="3:3" ht="24.95" customHeight="1">
      <c r="C376" s="17"/>
    </row>
    <row r="377" spans="3:3" ht="24.95" customHeight="1">
      <c r="C377" s="17"/>
    </row>
    <row r="378" spans="3:3" ht="24.95" customHeight="1">
      <c r="C378" s="17"/>
    </row>
    <row r="379" spans="3:3" ht="24.95" customHeight="1">
      <c r="C379" s="17"/>
    </row>
    <row r="380" spans="3:3" ht="24.95" customHeight="1">
      <c r="C380" s="17"/>
    </row>
    <row r="381" spans="3:3" ht="24.95" customHeight="1">
      <c r="C381" s="17"/>
    </row>
    <row r="382" spans="3:3" ht="24.95" customHeight="1">
      <c r="C382" s="17"/>
    </row>
    <row r="383" spans="3:3" ht="24.95" customHeight="1">
      <c r="C383" s="17"/>
    </row>
    <row r="384" spans="3:3" ht="24.95" customHeight="1">
      <c r="C384" s="17"/>
    </row>
    <row r="385" spans="3:3" ht="24.95" customHeight="1">
      <c r="C385" s="17"/>
    </row>
    <row r="386" spans="3:3" ht="24.95" customHeight="1">
      <c r="C386" s="17"/>
    </row>
    <row r="387" spans="3:3" ht="24.95" customHeight="1">
      <c r="C387" s="17"/>
    </row>
    <row r="388" spans="3:3">
      <c r="C388" s="17"/>
    </row>
    <row r="389" spans="3:3">
      <c r="C389" s="17"/>
    </row>
    <row r="390" spans="3:3" ht="18.75" customHeight="1">
      <c r="C390" s="17"/>
    </row>
    <row r="391" spans="3:3">
      <c r="C391" s="17"/>
    </row>
    <row r="392" spans="3:3">
      <c r="C392" s="17"/>
    </row>
    <row r="393" spans="3:3">
      <c r="C393" s="17"/>
    </row>
    <row r="394" spans="3:3">
      <c r="C394" s="17"/>
    </row>
    <row r="395" spans="3:3">
      <c r="C395" s="17"/>
    </row>
    <row r="396" spans="3:3">
      <c r="C396" s="17"/>
    </row>
    <row r="397" spans="3:3">
      <c r="C397" s="17"/>
    </row>
    <row r="398" spans="3:3">
      <c r="C398" s="17"/>
    </row>
    <row r="399" spans="3:3">
      <c r="C399" s="17"/>
    </row>
    <row r="400" spans="3:3">
      <c r="C400" s="17"/>
    </row>
    <row r="401" spans="3:3">
      <c r="C401" s="17"/>
    </row>
    <row r="402" spans="3:3">
      <c r="C402" s="17"/>
    </row>
    <row r="403" spans="3:3">
      <c r="C403" s="17"/>
    </row>
    <row r="404" spans="3:3">
      <c r="C404" s="17"/>
    </row>
    <row r="405" spans="3:3">
      <c r="C405" s="17"/>
    </row>
    <row r="406" spans="3:3">
      <c r="C406" s="17"/>
    </row>
    <row r="407" spans="3:3">
      <c r="C407" s="17"/>
    </row>
    <row r="408" spans="3:3">
      <c r="C408" s="17"/>
    </row>
    <row r="409" spans="3:3">
      <c r="C409" s="17"/>
    </row>
    <row r="410" spans="3:3">
      <c r="C410" s="17"/>
    </row>
    <row r="411" spans="3:3">
      <c r="C411" s="17"/>
    </row>
    <row r="412" spans="3:3">
      <c r="C412" s="17"/>
    </row>
    <row r="413" spans="3:3">
      <c r="C413" s="17"/>
    </row>
    <row r="414" spans="3:3">
      <c r="C414" s="17"/>
    </row>
    <row r="415" spans="3:3">
      <c r="C415" s="17"/>
    </row>
    <row r="416" spans="3:3">
      <c r="C416" s="17"/>
    </row>
    <row r="417" spans="3:3">
      <c r="C417" s="17"/>
    </row>
    <row r="418" spans="3:3">
      <c r="C418" s="17"/>
    </row>
    <row r="419" spans="3:3">
      <c r="C419" s="17"/>
    </row>
    <row r="420" spans="3:3">
      <c r="C420" s="17"/>
    </row>
    <row r="421" spans="3:3">
      <c r="C421" s="17"/>
    </row>
    <row r="422" spans="3:3">
      <c r="C422" s="17"/>
    </row>
    <row r="423" spans="3:3">
      <c r="C423" s="17"/>
    </row>
    <row r="424" spans="3:3">
      <c r="C424" s="17"/>
    </row>
    <row r="425" spans="3:3">
      <c r="C425" s="17"/>
    </row>
    <row r="426" spans="3:3">
      <c r="C426" s="17"/>
    </row>
    <row r="427" spans="3:3">
      <c r="C427" s="17"/>
    </row>
    <row r="428" spans="3:3">
      <c r="C428" s="17"/>
    </row>
    <row r="429" spans="3:3">
      <c r="C429" s="17"/>
    </row>
    <row r="430" spans="3:3">
      <c r="C430" s="17"/>
    </row>
    <row r="431" spans="3:3">
      <c r="C431" s="17"/>
    </row>
    <row r="432" spans="3:3">
      <c r="C432" s="17"/>
    </row>
    <row r="433" spans="3:3">
      <c r="C433" s="17"/>
    </row>
    <row r="434" spans="3:3">
      <c r="C434" s="17"/>
    </row>
    <row r="435" spans="3:3">
      <c r="C435" s="17"/>
    </row>
    <row r="436" spans="3:3">
      <c r="C436" s="17"/>
    </row>
    <row r="437" spans="3:3">
      <c r="C437" s="17"/>
    </row>
    <row r="438" spans="3:3">
      <c r="C438" s="17"/>
    </row>
    <row r="439" spans="3:3">
      <c r="C439" s="17"/>
    </row>
    <row r="440" spans="3:3">
      <c r="C440" s="17"/>
    </row>
    <row r="441" spans="3:3">
      <c r="C441" s="17"/>
    </row>
    <row r="442" spans="3:3">
      <c r="C442" s="17"/>
    </row>
    <row r="443" spans="3:3">
      <c r="C443" s="17"/>
    </row>
    <row r="444" spans="3:3">
      <c r="C444" s="17"/>
    </row>
    <row r="445" spans="3:3">
      <c r="C445" s="17"/>
    </row>
    <row r="446" spans="3:3">
      <c r="C446" s="17"/>
    </row>
    <row r="447" spans="3:3">
      <c r="C447" s="17"/>
    </row>
    <row r="448" spans="3:3">
      <c r="C448" s="17"/>
    </row>
    <row r="449" spans="3:3">
      <c r="C449" s="17"/>
    </row>
    <row r="450" spans="3:3">
      <c r="C450" s="17"/>
    </row>
    <row r="451" spans="3:3">
      <c r="C451" s="17"/>
    </row>
    <row r="452" spans="3:3">
      <c r="C452" s="17"/>
    </row>
    <row r="453" spans="3:3">
      <c r="C453" s="17"/>
    </row>
    <row r="454" spans="3:3">
      <c r="C454" s="17"/>
    </row>
    <row r="455" spans="3:3">
      <c r="C455" s="17"/>
    </row>
    <row r="456" spans="3:3">
      <c r="C456" s="17"/>
    </row>
    <row r="457" spans="3:3">
      <c r="C457" s="17"/>
    </row>
    <row r="458" spans="3:3">
      <c r="C458" s="17"/>
    </row>
    <row r="459" spans="3:3">
      <c r="C459" s="17"/>
    </row>
    <row r="460" spans="3:3">
      <c r="C460" s="17"/>
    </row>
    <row r="461" spans="3:3">
      <c r="C461" s="17"/>
    </row>
    <row r="462" spans="3:3">
      <c r="C462" s="17"/>
    </row>
    <row r="463" spans="3:3">
      <c r="C463" s="17"/>
    </row>
    <row r="464" spans="3:3">
      <c r="C464" s="17"/>
    </row>
    <row r="465" spans="3:3">
      <c r="C465" s="17"/>
    </row>
    <row r="466" spans="3:3">
      <c r="C466" s="17"/>
    </row>
    <row r="467" spans="3:3">
      <c r="C467" s="17"/>
    </row>
    <row r="468" spans="3:3">
      <c r="C468" s="17"/>
    </row>
    <row r="469" spans="3:3">
      <c r="C469" s="17"/>
    </row>
    <row r="470" spans="3:3">
      <c r="C470" s="17"/>
    </row>
    <row r="471" spans="3:3">
      <c r="C471" s="17"/>
    </row>
    <row r="472" spans="3:3">
      <c r="C472" s="17"/>
    </row>
    <row r="473" spans="3:3">
      <c r="C473" s="17"/>
    </row>
    <row r="474" spans="3:3">
      <c r="C474" s="17"/>
    </row>
    <row r="475" spans="3:3">
      <c r="C475" s="17"/>
    </row>
    <row r="476" spans="3:3">
      <c r="C476" s="17"/>
    </row>
    <row r="477" spans="3:3">
      <c r="C477" s="17"/>
    </row>
    <row r="478" spans="3:3">
      <c r="C478" s="17"/>
    </row>
    <row r="479" spans="3:3">
      <c r="C479" s="17"/>
    </row>
    <row r="480" spans="3:3">
      <c r="C480" s="17"/>
    </row>
    <row r="481" spans="3:3">
      <c r="C481" s="17"/>
    </row>
    <row r="482" spans="3:3">
      <c r="C482" s="17"/>
    </row>
    <row r="483" spans="3:3">
      <c r="C483" s="17"/>
    </row>
    <row r="484" spans="3:3">
      <c r="C484" s="17"/>
    </row>
    <row r="485" spans="3:3">
      <c r="C485" s="17"/>
    </row>
    <row r="486" spans="3:3">
      <c r="C486" s="17"/>
    </row>
    <row r="487" spans="3:3">
      <c r="C487" s="17"/>
    </row>
    <row r="488" spans="3:3">
      <c r="C488" s="17"/>
    </row>
    <row r="489" spans="3:3">
      <c r="C489" s="17"/>
    </row>
    <row r="490" spans="3:3">
      <c r="C490" s="17"/>
    </row>
    <row r="491" spans="3:3">
      <c r="C491" s="17"/>
    </row>
    <row r="492" spans="3:3">
      <c r="C492" s="17"/>
    </row>
    <row r="493" spans="3:3">
      <c r="C493" s="17"/>
    </row>
    <row r="494" spans="3:3">
      <c r="C494" s="17"/>
    </row>
    <row r="495" spans="3:3">
      <c r="C495" s="17"/>
    </row>
    <row r="496" spans="3:3">
      <c r="C496" s="17"/>
    </row>
    <row r="497" spans="3:3">
      <c r="C497" s="17"/>
    </row>
    <row r="498" spans="3:3">
      <c r="C498" s="17"/>
    </row>
    <row r="499" spans="3:3">
      <c r="C499" s="17"/>
    </row>
    <row r="500" spans="3:3">
      <c r="C500" s="17"/>
    </row>
    <row r="501" spans="3:3">
      <c r="C501" s="17"/>
    </row>
    <row r="502" spans="3:3">
      <c r="C502" s="17"/>
    </row>
    <row r="503" spans="3:3">
      <c r="C503" s="17"/>
    </row>
    <row r="504" spans="3:3">
      <c r="C504" s="17"/>
    </row>
    <row r="505" spans="3:3">
      <c r="C505" s="17"/>
    </row>
    <row r="506" spans="3:3">
      <c r="C506" s="17"/>
    </row>
    <row r="507" spans="3:3">
      <c r="C507" s="17"/>
    </row>
    <row r="508" spans="3:3">
      <c r="C508" s="17"/>
    </row>
    <row r="509" spans="3:3">
      <c r="C509" s="17"/>
    </row>
    <row r="510" spans="3:3">
      <c r="C510" s="17"/>
    </row>
    <row r="511" spans="3:3">
      <c r="C511" s="17"/>
    </row>
    <row r="512" spans="3:3">
      <c r="C512" s="17"/>
    </row>
    <row r="513" spans="3:3">
      <c r="C513" s="17"/>
    </row>
    <row r="514" spans="3:3">
      <c r="C514" s="17"/>
    </row>
    <row r="515" spans="3:3">
      <c r="C515" s="17"/>
    </row>
    <row r="516" spans="3:3">
      <c r="C516" s="17"/>
    </row>
    <row r="517" spans="3:3">
      <c r="C517" s="17"/>
    </row>
    <row r="518" spans="3:3">
      <c r="C518" s="17"/>
    </row>
    <row r="519" spans="3:3">
      <c r="C519" s="17"/>
    </row>
    <row r="520" spans="3:3">
      <c r="C520" s="17"/>
    </row>
    <row r="521" spans="3:3">
      <c r="C521" s="17"/>
    </row>
    <row r="522" spans="3:3">
      <c r="C522" s="17"/>
    </row>
    <row r="523" spans="3:3">
      <c r="C523" s="17"/>
    </row>
    <row r="524" spans="3:3">
      <c r="C524" s="17"/>
    </row>
    <row r="525" spans="3:3">
      <c r="C525" s="17"/>
    </row>
    <row r="526" spans="3:3">
      <c r="C526" s="17"/>
    </row>
    <row r="527" spans="3:3">
      <c r="C527" s="17"/>
    </row>
    <row r="528" spans="3:3">
      <c r="C528" s="17"/>
    </row>
    <row r="529" spans="3:3">
      <c r="C529" s="17"/>
    </row>
    <row r="530" spans="3:3">
      <c r="C530" s="17"/>
    </row>
    <row r="531" spans="3:3">
      <c r="C531" s="17"/>
    </row>
    <row r="532" spans="3:3">
      <c r="C532" s="17"/>
    </row>
    <row r="533" spans="3:3">
      <c r="C533" s="17"/>
    </row>
    <row r="534" spans="3:3">
      <c r="C534" s="17"/>
    </row>
    <row r="535" spans="3:3">
      <c r="C535" s="17"/>
    </row>
    <row r="536" spans="3:3">
      <c r="C536" s="17"/>
    </row>
    <row r="537" spans="3:3">
      <c r="C537" s="17"/>
    </row>
    <row r="538" spans="3:3">
      <c r="C538" s="17"/>
    </row>
    <row r="539" spans="3:3">
      <c r="C539" s="17"/>
    </row>
    <row r="540" spans="3:3">
      <c r="C540" s="17"/>
    </row>
    <row r="541" spans="3:3">
      <c r="C541" s="17"/>
    </row>
    <row r="542" spans="3:3">
      <c r="C542" s="17"/>
    </row>
    <row r="543" spans="3:3">
      <c r="C543" s="17"/>
    </row>
    <row r="544" spans="3:3">
      <c r="C544" s="17"/>
    </row>
    <row r="545" spans="3:3">
      <c r="C545" s="17"/>
    </row>
    <row r="546" spans="3:3">
      <c r="C546" s="17"/>
    </row>
  </sheetData>
  <mergeCells count="18">
    <mergeCell ref="J2:M2"/>
    <mergeCell ref="A1:M1"/>
    <mergeCell ref="D3:F3"/>
    <mergeCell ref="G3:I3"/>
    <mergeCell ref="J3:L3"/>
    <mergeCell ref="H75:K75"/>
    <mergeCell ref="H37:K37"/>
    <mergeCell ref="A3:A4"/>
    <mergeCell ref="B3:B4"/>
    <mergeCell ref="C3:C4"/>
    <mergeCell ref="J41:L41"/>
    <mergeCell ref="A39:M39"/>
    <mergeCell ref="J40:M40"/>
    <mergeCell ref="A41:A42"/>
    <mergeCell ref="B41:B42"/>
    <mergeCell ref="C41:C42"/>
    <mergeCell ref="D41:F41"/>
    <mergeCell ref="G41:I41"/>
  </mergeCells>
  <phoneticPr fontId="2"/>
  <conditionalFormatting sqref="J2:M2">
    <cfRule type="cellIs" dxfId="9" priority="12" operator="equal">
      <formula>0</formula>
    </cfRule>
  </conditionalFormatting>
  <conditionalFormatting sqref="J40:M40">
    <cfRule type="cellIs" dxfId="8" priority="11" operator="equal">
      <formula>0</formula>
    </cfRule>
  </conditionalFormatting>
  <conditionalFormatting sqref="H75:K75">
    <cfRule type="cellIs" dxfId="7" priority="10" operator="equal">
      <formula>0</formula>
    </cfRule>
  </conditionalFormatting>
  <conditionalFormatting sqref="H37:K37">
    <cfRule type="cellIs" dxfId="6" priority="9" operator="equal">
      <formula>0</formula>
    </cfRule>
  </conditionalFormatting>
  <conditionalFormatting sqref="F68">
    <cfRule type="cellIs" dxfId="5" priority="6" operator="equal">
      <formula>0</formula>
    </cfRule>
  </conditionalFormatting>
  <conditionalFormatting sqref="I68">
    <cfRule type="cellIs" dxfId="4" priority="5" operator="equal">
      <formula>0</formula>
    </cfRule>
  </conditionalFormatting>
  <conditionalFormatting sqref="L68">
    <cfRule type="cellIs" dxfId="3" priority="4" operator="equal">
      <formula>0</formula>
    </cfRule>
  </conditionalFormatting>
  <conditionalFormatting sqref="F72">
    <cfRule type="cellIs" dxfId="2" priority="3" operator="equal">
      <formula>0</formula>
    </cfRule>
  </conditionalFormatting>
  <conditionalFormatting sqref="I72">
    <cfRule type="cellIs" dxfId="1" priority="2" operator="equal">
      <formula>0</formula>
    </cfRule>
  </conditionalFormatting>
  <conditionalFormatting sqref="L72">
    <cfRule type="cellIs" dxfId="0" priority="1" operator="equal">
      <formula>0</formula>
    </cfRule>
  </conditionalFormatting>
  <dataValidations count="1">
    <dataValidation imeMode="hiragana" allowBlank="1" showInputMessage="1" showErrorMessage="1" sqref="H37 A5:A34 H75 A43:A72 L65 L5 L13 L69 L15 L17 L19 L21 L23 L25 L27 L29 L31 L33 L67 G5:H34 L71 L7 L9 L11 L45 L47 L49 L51 L53 L55 L57 L59 L61 L63 K5:K34 D5:E34 K43:L43 D43:E72 G43:H72 K44:K72" xr:uid="{00000000-0002-0000-0200-000000000000}"/>
  </dataValidations>
  <printOptions horizontalCentered="1" verticalCentered="1"/>
  <pageMargins left="0.39370078740157483" right="0.39370078740157483" top="0.78740157480314965" bottom="0.39370078740157483" header="0.51181102362204722" footer="0.31496062992125984"/>
  <pageSetup paperSize="9" scale="98" orientation="landscape" horizontalDpi="4294967293" verticalDpi="400" r:id="rId1"/>
  <headerFooter alignWithMargins="0">
    <oddHeader>&amp;L&amp;8AK2021.09.30②-1</oddHeader>
    <oddFooter>&amp;RP.&amp;P/&amp;N</oddFooter>
  </headerFooter>
  <rowBreaks count="1" manualBreakCount="1">
    <brk id="36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精算見積書表紙   (注意事項)</vt:lpstr>
      <vt:lpstr>精算見積書表紙  </vt:lpstr>
      <vt:lpstr>精算見積明細書</vt:lpstr>
      <vt:lpstr>精算見積明細書(2段)</vt:lpstr>
      <vt:lpstr>'精算見積書表紙  '!Print_Area</vt:lpstr>
      <vt:lpstr>'精算見積書表紙   (注意事項)'!Print_Area</vt:lpstr>
      <vt:lpstr>精算見積明細書!Print_Area</vt:lpstr>
      <vt:lpstr>'精算見積明細書(2段)'!Print_Area</vt:lpstr>
      <vt:lpstr>'精算見積書表紙  '!適用</vt:lpstr>
      <vt:lpstr>'精算見積書表紙   (注意事項)'!適用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松岡創美　山﨑正浩</dc:creator>
  <cp:lastModifiedBy>牧野 公美子</cp:lastModifiedBy>
  <cp:lastPrinted>2021-09-29T07:00:57Z</cp:lastPrinted>
  <dcterms:created xsi:type="dcterms:W3CDTF">2008-11-19T03:45:56Z</dcterms:created>
  <dcterms:modified xsi:type="dcterms:W3CDTF">2021-10-01T08:56:30Z</dcterms:modified>
</cp:coreProperties>
</file>