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-管理部\99 その他\業務改善打合せ\帳票見直し\未来電子メール21.09.30\未来電子メール\"/>
    </mc:Choice>
  </mc:AlternateContent>
  <xr:revisionPtr revIDLastSave="0" documentId="13_ncr:1_{C134A5B3-8155-4CED-A754-5D04B3F00373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来高明細書 " sheetId="3" r:id="rId1"/>
    <sheet name="出来高明細書 (2段)" sheetId="4" r:id="rId2"/>
  </sheets>
  <definedNames>
    <definedName name="_xlnm._FilterDatabase" localSheetId="0" hidden="1">'出来高明細書 '!#REF!</definedName>
    <definedName name="_xlnm._FilterDatabase" localSheetId="1" hidden="1">'出来高明細書 (2段)'!#REF!</definedName>
    <definedName name="_xlnm.Print_Area" localSheetId="0">'出来高明細書 '!$A$1:$Q$52</definedName>
    <definedName name="_xlnm.Print_Area" localSheetId="1">'出来高明細書 (2段)'!$A$1:$Q$88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  <c r="J29" i="3"/>
  <c r="P45" i="4"/>
  <c r="N45" i="4"/>
  <c r="J45" i="4"/>
  <c r="P27" i="3"/>
  <c r="N27" i="3"/>
  <c r="J27" i="3"/>
  <c r="I85" i="4" l="1"/>
  <c r="F85" i="4"/>
  <c r="J47" i="4"/>
  <c r="I44" i="3"/>
  <c r="H44" i="3"/>
  <c r="F44" i="3"/>
  <c r="I43" i="3"/>
  <c r="H43" i="3"/>
  <c r="F43" i="3"/>
  <c r="I42" i="3"/>
  <c r="H42" i="3"/>
  <c r="F42" i="3"/>
  <c r="I41" i="3"/>
  <c r="H41" i="3"/>
  <c r="F41" i="3"/>
  <c r="I40" i="3"/>
  <c r="H40" i="3"/>
  <c r="F40" i="3"/>
  <c r="I39" i="3"/>
  <c r="H39" i="3"/>
  <c r="F39" i="3"/>
  <c r="I38" i="3"/>
  <c r="H38" i="3"/>
  <c r="F38" i="3"/>
  <c r="I37" i="3"/>
  <c r="H37" i="3"/>
  <c r="F37" i="3"/>
  <c r="I36" i="3"/>
  <c r="H36" i="3"/>
  <c r="F36" i="3"/>
  <c r="I35" i="3"/>
  <c r="H35" i="3"/>
  <c r="F35" i="3"/>
  <c r="I34" i="3"/>
  <c r="H34" i="3"/>
  <c r="F34" i="3"/>
  <c r="I33" i="3"/>
  <c r="H33" i="3"/>
  <c r="F33" i="3"/>
  <c r="I32" i="3"/>
  <c r="I49" i="3" s="1"/>
  <c r="H32" i="3"/>
  <c r="F32" i="3"/>
  <c r="F49" i="3" s="1"/>
  <c r="H8" i="3"/>
  <c r="H9" i="3"/>
  <c r="H7" i="3"/>
  <c r="H6" i="3"/>
  <c r="B85" i="4"/>
  <c r="I77" i="4"/>
  <c r="H77" i="4"/>
  <c r="F77" i="4"/>
  <c r="H76" i="4"/>
  <c r="F76" i="4"/>
  <c r="I75" i="4"/>
  <c r="H75" i="4"/>
  <c r="F75" i="4"/>
  <c r="H74" i="4"/>
  <c r="F74" i="4"/>
  <c r="I73" i="4"/>
  <c r="H73" i="4"/>
  <c r="F73" i="4"/>
  <c r="H72" i="4"/>
  <c r="F72" i="4"/>
  <c r="I71" i="4"/>
  <c r="H71" i="4"/>
  <c r="F71" i="4"/>
  <c r="H70" i="4"/>
  <c r="F70" i="4"/>
  <c r="I69" i="4"/>
  <c r="H69" i="4"/>
  <c r="F69" i="4"/>
  <c r="H68" i="4"/>
  <c r="F68" i="4"/>
  <c r="I67" i="4"/>
  <c r="H67" i="4"/>
  <c r="F67" i="4"/>
  <c r="H66" i="4"/>
  <c r="F66" i="4"/>
  <c r="I65" i="4"/>
  <c r="H65" i="4"/>
  <c r="F65" i="4"/>
  <c r="H64" i="4"/>
  <c r="F64" i="4"/>
  <c r="I63" i="4"/>
  <c r="H63" i="4"/>
  <c r="F63" i="4"/>
  <c r="H62" i="4"/>
  <c r="F62" i="4"/>
  <c r="I61" i="4"/>
  <c r="H61" i="4"/>
  <c r="F61" i="4"/>
  <c r="H60" i="4"/>
  <c r="F60" i="4"/>
  <c r="I59" i="4"/>
  <c r="H59" i="4"/>
  <c r="F59" i="4"/>
  <c r="H58" i="4"/>
  <c r="F58" i="4"/>
  <c r="I57" i="4"/>
  <c r="H57" i="4"/>
  <c r="F57" i="4"/>
  <c r="H56" i="4"/>
  <c r="F56" i="4"/>
  <c r="I55" i="4"/>
  <c r="H55" i="4"/>
  <c r="F55" i="4"/>
  <c r="H54" i="4"/>
  <c r="F54" i="4"/>
  <c r="I53" i="4"/>
  <c r="H53" i="4"/>
  <c r="F53" i="4"/>
  <c r="H52" i="4"/>
  <c r="F52" i="4"/>
  <c r="I51" i="4"/>
  <c r="H51" i="4"/>
  <c r="F51" i="4"/>
  <c r="I39" i="4"/>
  <c r="H39" i="4"/>
  <c r="F39" i="4"/>
  <c r="H38" i="4"/>
  <c r="I37" i="4"/>
  <c r="H37" i="4"/>
  <c r="F37" i="4"/>
  <c r="H36" i="4"/>
  <c r="I35" i="4"/>
  <c r="H35" i="4"/>
  <c r="F35" i="4"/>
  <c r="H34" i="4"/>
  <c r="I33" i="4"/>
  <c r="H33" i="4"/>
  <c r="F33" i="4"/>
  <c r="H32" i="4"/>
  <c r="I31" i="4"/>
  <c r="H31" i="4"/>
  <c r="F31" i="4"/>
  <c r="H30" i="4"/>
  <c r="I29" i="4"/>
  <c r="H29" i="4"/>
  <c r="F29" i="4"/>
  <c r="H28" i="4"/>
  <c r="I27" i="4"/>
  <c r="H27" i="4"/>
  <c r="F27" i="4"/>
  <c r="H26" i="4"/>
  <c r="I25" i="4"/>
  <c r="H25" i="4"/>
  <c r="F25" i="4"/>
  <c r="H24" i="4"/>
  <c r="I23" i="4"/>
  <c r="H23" i="4"/>
  <c r="F23" i="4"/>
  <c r="H22" i="4"/>
  <c r="I21" i="4"/>
  <c r="H21" i="4"/>
  <c r="F21" i="4"/>
  <c r="H20" i="4"/>
  <c r="I19" i="4"/>
  <c r="H19" i="4"/>
  <c r="F19" i="4"/>
  <c r="H18" i="4"/>
  <c r="I17" i="4"/>
  <c r="H17" i="4"/>
  <c r="F17" i="4"/>
  <c r="H16" i="4"/>
  <c r="I15" i="4"/>
  <c r="H15" i="4"/>
  <c r="F15" i="4"/>
  <c r="H14" i="4"/>
  <c r="I13" i="4"/>
  <c r="H13" i="4"/>
  <c r="F13" i="4"/>
  <c r="H12" i="4"/>
  <c r="I11" i="4"/>
  <c r="H11" i="4"/>
  <c r="F11" i="4"/>
  <c r="H10" i="4"/>
  <c r="I9" i="4"/>
  <c r="H9" i="4"/>
  <c r="F9" i="4"/>
  <c r="I7" i="4"/>
  <c r="I41" i="4" s="1"/>
  <c r="I79" i="4" s="1"/>
  <c r="I83" i="4" s="1"/>
  <c r="H7" i="4"/>
  <c r="F7" i="4"/>
  <c r="F41" i="4" s="1"/>
  <c r="F79" i="4" s="1"/>
  <c r="F83" i="4" s="1"/>
  <c r="I21" i="3"/>
  <c r="H21" i="3"/>
  <c r="F21" i="3"/>
  <c r="I20" i="3"/>
  <c r="H20" i="3"/>
  <c r="F20" i="3"/>
  <c r="I19" i="3"/>
  <c r="H19" i="3"/>
  <c r="F19" i="3"/>
  <c r="I18" i="3"/>
  <c r="H18" i="3"/>
  <c r="F18" i="3"/>
  <c r="I17" i="3"/>
  <c r="H17" i="3"/>
  <c r="F17" i="3"/>
  <c r="I16" i="3"/>
  <c r="H16" i="3"/>
  <c r="F16" i="3"/>
  <c r="I15" i="3"/>
  <c r="H15" i="3"/>
  <c r="F15" i="3"/>
  <c r="I14" i="3"/>
  <c r="H14" i="3"/>
  <c r="F14" i="3"/>
  <c r="I13" i="3"/>
  <c r="H13" i="3"/>
  <c r="F13" i="3"/>
  <c r="I12" i="3"/>
  <c r="H12" i="3"/>
  <c r="F12" i="3"/>
  <c r="I11" i="3"/>
  <c r="H11" i="3"/>
  <c r="F11" i="3"/>
  <c r="I10" i="3"/>
  <c r="H10" i="3"/>
  <c r="F10" i="3"/>
  <c r="I9" i="3"/>
  <c r="F9" i="3"/>
  <c r="I8" i="3"/>
  <c r="F8" i="3"/>
  <c r="I7" i="3"/>
  <c r="F7" i="3"/>
  <c r="I6" i="3"/>
  <c r="F6" i="3"/>
  <c r="I23" i="3" l="1"/>
  <c r="I45" i="3" s="1"/>
  <c r="I47" i="3" s="1"/>
  <c r="F23" i="3"/>
  <c r="F45" i="3" l="1"/>
  <c r="F4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 美幸子</author>
  </authors>
  <commentList>
    <comment ref="Q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請求月の月末日付を記載ください
（西暦）
※土日祝の休業日を考慮頂く必要はありません
</t>
        </r>
      </text>
    </comment>
    <comment ref="B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作業所名（納品先）を記載ください
</t>
        </r>
      </text>
    </comment>
    <comment ref="I4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精算時に一括で請求することはせず
請求毎に必ず出来高に応じて算出ください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 美幸子</author>
  </authors>
  <commentList>
    <comment ref="Q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請求月の月末日付を記載ください
（西暦）
※土日祝の休業日を考慮頂く必要はありません</t>
        </r>
      </text>
    </comment>
    <comment ref="B41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作業所名（納品先）を記載ください</t>
        </r>
      </text>
    </comment>
    <comment ref="I81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精算時に一括で請求することはせず
請求毎に必ず出来高に応じて算出ください</t>
        </r>
      </text>
    </comment>
  </commentList>
</comments>
</file>

<file path=xl/sharedStrings.xml><?xml version="1.0" encoding="utf-8"?>
<sst xmlns="http://schemas.openxmlformats.org/spreadsheetml/2006/main" count="95" uniqueCount="26">
  <si>
    <t>欄</t>
    <rPh sb="0" eb="1">
      <t>ラン</t>
    </rPh>
    <phoneticPr fontId="2"/>
  </si>
  <si>
    <t>金額</t>
    <rPh sb="0" eb="2">
      <t>キンガク</t>
    </rPh>
    <phoneticPr fontId="2"/>
  </si>
  <si>
    <t>率</t>
    <rPh sb="0" eb="1">
      <t>リツ</t>
    </rPh>
    <phoneticPr fontId="2"/>
  </si>
  <si>
    <t>単位</t>
    <rPh sb="0" eb="2">
      <t>タンイ</t>
    </rPh>
    <phoneticPr fontId="2"/>
  </si>
  <si>
    <t>査　定　欄</t>
    <rPh sb="0" eb="1">
      <t>サ</t>
    </rPh>
    <rPh sb="2" eb="3">
      <t>サダム</t>
    </rPh>
    <rPh sb="4" eb="5">
      <t>ラン</t>
    </rPh>
    <phoneticPr fontId="2"/>
  </si>
  <si>
    <t>合　　計</t>
    <rPh sb="0" eb="1">
      <t>ゴウ</t>
    </rPh>
    <rPh sb="3" eb="4">
      <t>ケイ</t>
    </rPh>
    <phoneticPr fontId="2"/>
  </si>
  <si>
    <t>出 来 高 明 細 書</t>
    <rPh sb="0" eb="1">
      <t>デ</t>
    </rPh>
    <rPh sb="2" eb="3">
      <t>コ</t>
    </rPh>
    <rPh sb="4" eb="5">
      <t>コウ</t>
    </rPh>
    <rPh sb="6" eb="7">
      <t>アキラ</t>
    </rPh>
    <rPh sb="8" eb="9">
      <t>ホソ</t>
    </rPh>
    <rPh sb="10" eb="11">
      <t>ショ</t>
    </rPh>
    <phoneticPr fontId="2"/>
  </si>
  <si>
    <t>（会社名）</t>
    <rPh sb="1" eb="4">
      <t>カイシャメイ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</si>
  <si>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</si>
  <si>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</si>
  <si>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</si>
  <si>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小　　計</t>
    <rPh sb="0" eb="1">
      <t>ショウ</t>
    </rPh>
    <rPh sb="3" eb="4">
      <t>ケイ</t>
    </rPh>
    <phoneticPr fontId="2"/>
  </si>
  <si>
    <t>値　　引</t>
    <rPh sb="0" eb="1">
      <t>チ</t>
    </rPh>
    <rPh sb="3" eb="4">
      <t>イン</t>
    </rPh>
    <phoneticPr fontId="2"/>
  </si>
  <si>
    <t>摘要(仕様･規格･寸法)</t>
    <rPh sb="0" eb="2">
      <t>テキヨウ</t>
    </rPh>
    <rPh sb="3" eb="5">
      <t>シヨウ</t>
    </rPh>
    <rPh sb="6" eb="8">
      <t>キカク</t>
    </rPh>
    <rPh sb="9" eb="11">
      <t>スンポウ</t>
    </rPh>
    <phoneticPr fontId="2"/>
  </si>
  <si>
    <t>頁計</t>
    <rPh sb="0" eb="2">
      <t>ページケイ</t>
    </rPh>
    <phoneticPr fontId="2"/>
  </si>
  <si>
    <t>✓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</si>
  <si>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</si>
  <si>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</si>
  <si>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出来高</t>
    <rPh sb="0" eb="1">
      <t>デ</t>
    </rPh>
    <rPh sb="1" eb="2">
      <t>キ</t>
    </rPh>
    <rPh sb="2" eb="3">
      <t>コウ</t>
    </rPh>
    <phoneticPr fontId="2"/>
  </si>
  <si>
    <t>契約（注文）</t>
    <rPh sb="0" eb="1">
      <t>チギリ</t>
    </rPh>
    <rPh sb="1" eb="2">
      <t>ヤク</t>
    </rPh>
    <rPh sb="3" eb="5">
      <t>チュウモン</t>
    </rPh>
    <phoneticPr fontId="2"/>
  </si>
  <si>
    <t>工事名</t>
    <rPh sb="0" eb="2">
      <t>コウジ</t>
    </rPh>
    <rPh sb="2" eb="3">
      <t>メイ</t>
    </rPh>
    <phoneticPr fontId="2"/>
  </si>
  <si>
    <t>担当部署</t>
    <rPh sb="0" eb="2">
      <t>タントウ</t>
    </rPh>
    <rPh sb="2" eb="4">
      <t>ブショ</t>
    </rPh>
    <phoneticPr fontId="2"/>
  </si>
  <si>
    <t>名称又は工事項目</t>
    <rPh sb="0" eb="1">
      <t>ナ</t>
    </rPh>
    <rPh sb="1" eb="2">
      <t>ショウ</t>
    </rPh>
    <rPh sb="2" eb="3">
      <t>マタ</t>
    </rPh>
    <rPh sb="4" eb="8">
      <t>コウジコウモク</t>
    </rPh>
    <phoneticPr fontId="2"/>
  </si>
  <si>
    <t>名称又は工事項目</t>
    <rPh sb="0" eb="2">
      <t>メイショウ</t>
    </rPh>
    <rPh sb="2" eb="3">
      <t>マタ</t>
    </rPh>
    <rPh sb="4" eb="6">
      <t>コウジ</t>
    </rPh>
    <rPh sb="6" eb="8">
      <t>コウモク</t>
    </rPh>
    <phoneticPr fontId="2"/>
  </si>
  <si>
    <t>名称又は工事項目</t>
    <phoneticPr fontId="2"/>
  </si>
  <si>
    <t>関数入り</t>
    <rPh sb="0" eb="2">
      <t>カンスウ</t>
    </rPh>
    <rPh sb="2" eb="3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</si>
</sst>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#,##0_);[Red]\(#,##0\)"/>
    <numFmt numFmtId="178" formatCode="#,##0.0;[Red]\-#,##0.0"/>
    <numFmt numFmtId="179" formatCode="&quot;¥&quot;#,##0_);\(&quot;¥&quot;#,##0\)"/>
    <numFmt numFmtId="180" formatCode="0_);[Red]\(0\)"/>
    <numFmt numFmtId="181" formatCode="#,###"/>
    <numFmt numFmtId="184" formatCode="####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u/>
      <sz val="12"/>
      <name val="HG明朝B"/>
      <family val="1"/>
      <charset val="128"/>
    </font>
    <font>
      <sz val="12"/>
      <name val="HG明朝B"/>
      <family val="1"/>
      <charset val="128"/>
    </font>
    <font>
      <sz val="9"/>
      <name val="HG明朝B"/>
      <family val="1"/>
      <charset val="128"/>
    </font>
    <font>
      <sz val="16"/>
      <name val="HG明朝B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178" fontId="4" fillId="0" borderId="0" xfId="1" applyNumberFormat="1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178" fontId="4" fillId="0" borderId="0" xfId="1" applyNumberFormat="1" applyFont="1"/>
    <xf numFmtId="177" fontId="4" fillId="0" borderId="0" xfId="0" applyNumberFormat="1" applyFont="1"/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8" fontId="7" fillId="0" borderId="6" xfId="1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181" fontId="4" fillId="0" borderId="9" xfId="0" applyNumberFormat="1" applyFont="1" applyBorder="1" applyAlignment="1">
      <alignment horizontal="center" shrinkToFit="1"/>
    </xf>
    <xf numFmtId="181" fontId="4" fillId="0" borderId="11" xfId="0" applyNumberFormat="1" applyFont="1" applyBorder="1" applyAlignment="1">
      <alignment horizontal="center" shrinkToFit="1"/>
    </xf>
    <xf numFmtId="176" fontId="3" fillId="0" borderId="0" xfId="0" applyNumberFormat="1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38" fontId="4" fillId="0" borderId="0" xfId="0" applyNumberFormat="1" applyFont="1"/>
    <xf numFmtId="0" fontId="4" fillId="0" borderId="0" xfId="0" applyFont="1" applyAlignment="1">
      <alignment horizontal="right"/>
    </xf>
    <xf numFmtId="178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right"/>
    </xf>
    <xf numFmtId="38" fontId="7" fillId="0" borderId="0" xfId="0" applyNumberFormat="1" applyFont="1" applyAlignment="1">
      <alignment horizontal="right"/>
    </xf>
    <xf numFmtId="180" fontId="4" fillId="0" borderId="0" xfId="0" applyNumberFormat="1" applyFont="1" applyAlignment="1">
      <alignment horizontal="center"/>
    </xf>
    <xf numFmtId="179" fontId="4" fillId="0" borderId="0" xfId="0" applyNumberFormat="1" applyFont="1"/>
    <xf numFmtId="179" fontId="4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/>
    </xf>
    <xf numFmtId="176" fontId="4" fillId="0" borderId="0" xfId="0" applyNumberFormat="1" applyFont="1"/>
    <xf numFmtId="49" fontId="4" fillId="0" borderId="0" xfId="0" applyNumberFormat="1" applyFont="1" applyBorder="1" applyAlignment="1">
      <alignment horizontal="center"/>
    </xf>
    <xf numFmtId="181" fontId="4" fillId="0" borderId="4" xfId="0" applyNumberFormat="1" applyFont="1" applyFill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shrinkToFit="1"/>
    </xf>
    <xf numFmtId="38" fontId="4" fillId="0" borderId="15" xfId="0" applyNumberFormat="1" applyFont="1" applyBorder="1" applyAlignment="1">
      <alignment shrinkToFit="1"/>
    </xf>
    <xf numFmtId="38" fontId="4" fillId="0" borderId="11" xfId="0" applyNumberFormat="1" applyFont="1" applyBorder="1" applyAlignment="1">
      <alignment shrinkToFit="1"/>
    </xf>
    <xf numFmtId="38" fontId="4" fillId="0" borderId="6" xfId="0" applyNumberFormat="1" applyFont="1" applyBorder="1" applyAlignment="1">
      <alignment shrinkToFit="1"/>
    </xf>
    <xf numFmtId="181" fontId="4" fillId="0" borderId="4" xfId="0" applyNumberFormat="1" applyFon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8" xfId="0" applyFont="1" applyBorder="1" applyAlignment="1">
      <alignment horizontal="left" shrinkToFit="1"/>
    </xf>
    <xf numFmtId="0" fontId="4" fillId="0" borderId="19" xfId="0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19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177" fontId="4" fillId="0" borderId="9" xfId="0" applyNumberFormat="1" applyFont="1" applyBorder="1" applyAlignment="1">
      <alignment shrinkToFit="1"/>
    </xf>
    <xf numFmtId="177" fontId="4" fillId="0" borderId="11" xfId="0" applyNumberFormat="1" applyFont="1" applyBorder="1" applyAlignment="1">
      <alignment shrinkToFit="1"/>
    </xf>
    <xf numFmtId="0" fontId="4" fillId="0" borderId="13" xfId="0" applyFont="1" applyBorder="1" applyAlignment="1">
      <alignment horizontal="center" shrinkToFit="1"/>
    </xf>
    <xf numFmtId="177" fontId="4" fillId="0" borderId="13" xfId="0" applyNumberFormat="1" applyFont="1" applyBorder="1" applyAlignment="1">
      <alignment shrinkToFit="1"/>
    </xf>
    <xf numFmtId="3" fontId="4" fillId="0" borderId="9" xfId="0" applyNumberFormat="1" applyFont="1" applyBorder="1" applyAlignment="1">
      <alignment horizontal="center" shrinkToFit="1"/>
    </xf>
    <xf numFmtId="3" fontId="4" fillId="0" borderId="11" xfId="0" applyNumberFormat="1" applyFont="1" applyBorder="1" applyAlignment="1">
      <alignment horizontal="center" shrinkToFit="1"/>
    </xf>
    <xf numFmtId="3" fontId="4" fillId="0" borderId="13" xfId="0" applyNumberFormat="1" applyFont="1" applyBorder="1" applyAlignment="1">
      <alignment horizontal="center" shrinkToFit="1"/>
    </xf>
    <xf numFmtId="0" fontId="4" fillId="0" borderId="16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10" xfId="0" applyFont="1" applyBorder="1" applyAlignment="1">
      <alignment horizontal="left" shrinkToFit="1"/>
    </xf>
    <xf numFmtId="0" fontId="4" fillId="0" borderId="17" xfId="0" applyFont="1" applyBorder="1" applyAlignment="1">
      <alignment horizontal="left" shrinkToFit="1"/>
    </xf>
    <xf numFmtId="0" fontId="4" fillId="0" borderId="21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9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4" fillId="0" borderId="13" xfId="0" applyFont="1" applyBorder="1" applyAlignment="1">
      <alignment horizontal="left" shrinkToFit="1"/>
    </xf>
    <xf numFmtId="3" fontId="4" fillId="0" borderId="9" xfId="1" applyNumberFormat="1" applyFont="1" applyBorder="1" applyAlignment="1">
      <alignment horizontal="right" shrinkToFit="1"/>
    </xf>
    <xf numFmtId="3" fontId="4" fillId="0" borderId="11" xfId="1" applyNumberFormat="1" applyFont="1" applyBorder="1" applyAlignment="1">
      <alignment horizontal="right" shrinkToFit="1"/>
    </xf>
    <xf numFmtId="3" fontId="4" fillId="0" borderId="13" xfId="1" applyNumberFormat="1" applyFont="1" applyBorder="1" applyAlignment="1">
      <alignment horizontal="right" shrinkToFit="1"/>
    </xf>
    <xf numFmtId="3" fontId="4" fillId="0" borderId="9" xfId="0" applyNumberFormat="1" applyFont="1" applyBorder="1" applyAlignment="1">
      <alignment horizontal="right" shrinkToFit="1"/>
    </xf>
    <xf numFmtId="3" fontId="4" fillId="0" borderId="11" xfId="0" applyNumberFormat="1" applyFont="1" applyBorder="1" applyAlignment="1">
      <alignment horizontal="right" shrinkToFit="1"/>
    </xf>
    <xf numFmtId="3" fontId="4" fillId="0" borderId="13" xfId="0" applyNumberFormat="1" applyFont="1" applyBorder="1" applyAlignment="1">
      <alignment horizontal="right" shrinkToFit="1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22" xfId="0" applyNumberFormat="1" applyFont="1" applyBorder="1" applyAlignment="1">
      <alignment horizontal="center"/>
    </xf>
    <xf numFmtId="176" fontId="4" fillId="0" borderId="23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4" fillId="0" borderId="24" xfId="0" applyNumberFormat="1" applyFont="1" applyBorder="1" applyAlignment="1">
      <alignment horizontal="center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7" xfId="0" applyNumberFormat="1" applyFont="1" applyBorder="1" applyAlignment="1">
      <alignment horizontal="center" shrinkToFit="1"/>
    </xf>
    <xf numFmtId="181" fontId="4" fillId="0" borderId="2" xfId="0" applyNumberFormat="1" applyFont="1" applyFill="1" applyBorder="1" applyAlignment="1">
      <alignment horizontal="center" shrinkToFit="1"/>
    </xf>
    <xf numFmtId="176" fontId="4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shrinkToFit="1"/>
    </xf>
    <xf numFmtId="176" fontId="4" fillId="0" borderId="31" xfId="0" applyNumberFormat="1" applyFont="1" applyBorder="1" applyAlignment="1">
      <alignment horizontal="center" shrinkToFit="1"/>
    </xf>
    <xf numFmtId="184" fontId="4" fillId="0" borderId="4" xfId="1" applyNumberFormat="1" applyFont="1" applyFill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22" xfId="0" applyNumberFormat="1" applyFont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81" fontId="4" fillId="0" borderId="24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shrinkToFi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shrinkToFit="1"/>
    </xf>
    <xf numFmtId="176" fontId="4" fillId="0" borderId="36" xfId="0" applyNumberFormat="1" applyFont="1" applyBorder="1" applyAlignment="1">
      <alignment horizontal="center" shrinkToFit="1"/>
    </xf>
    <xf numFmtId="176" fontId="4" fillId="0" borderId="37" xfId="0" applyNumberFormat="1" applyFont="1" applyBorder="1" applyAlignment="1">
      <alignment horizontal="center" shrinkToFit="1"/>
    </xf>
    <xf numFmtId="176" fontId="4" fillId="0" borderId="38" xfId="0" applyNumberFormat="1" applyFont="1" applyBorder="1" applyAlignment="1">
      <alignment horizontal="center" shrinkToFit="1"/>
    </xf>
    <xf numFmtId="184" fontId="4" fillId="0" borderId="4" xfId="0" applyNumberFormat="1" applyFont="1" applyFill="1" applyBorder="1" applyAlignment="1">
      <alignment horizontal="right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3" fontId="4" fillId="0" borderId="5" xfId="1" applyNumberFormat="1" applyFont="1" applyBorder="1" applyAlignment="1">
      <alignment horizontal="right" shrinkToFit="1"/>
    </xf>
    <xf numFmtId="3" fontId="4" fillId="0" borderId="5" xfId="0" applyNumberFormat="1" applyFont="1" applyBorder="1" applyAlignment="1">
      <alignment horizontal="right" shrinkToFit="1"/>
    </xf>
    <xf numFmtId="3" fontId="4" fillId="0" borderId="15" xfId="1" applyNumberFormat="1" applyFont="1" applyBorder="1" applyAlignment="1">
      <alignment horizontal="right" shrinkToFit="1"/>
    </xf>
    <xf numFmtId="3" fontId="4" fillId="0" borderId="15" xfId="0" applyNumberFormat="1" applyFont="1" applyBorder="1" applyAlignment="1">
      <alignment horizontal="right" shrinkToFit="1"/>
    </xf>
    <xf numFmtId="3" fontId="4" fillId="0" borderId="6" xfId="1" applyNumberFormat="1" applyFont="1" applyBorder="1" applyAlignment="1">
      <alignment horizontal="right" shrinkToFit="1"/>
    </xf>
    <xf numFmtId="3" fontId="4" fillId="0" borderId="6" xfId="0" applyNumberFormat="1" applyFont="1" applyBorder="1" applyAlignment="1">
      <alignment horizontal="right" shrinkToFit="1"/>
    </xf>
    <xf numFmtId="3" fontId="4" fillId="0" borderId="5" xfId="0" applyNumberFormat="1" applyFont="1" applyFill="1" applyBorder="1" applyAlignment="1">
      <alignment horizontal="right" shrinkToFit="1"/>
    </xf>
    <xf numFmtId="3" fontId="4" fillId="0" borderId="11" xfId="0" applyNumberFormat="1" applyFont="1" applyFill="1" applyBorder="1" applyAlignment="1">
      <alignment horizontal="right" shrinkToFit="1"/>
    </xf>
    <xf numFmtId="3" fontId="4" fillId="0" borderId="15" xfId="0" applyNumberFormat="1" applyFont="1" applyFill="1" applyBorder="1" applyAlignment="1">
      <alignment horizontal="right" shrinkToFit="1"/>
    </xf>
    <xf numFmtId="3" fontId="4" fillId="0" borderId="13" xfId="0" applyNumberFormat="1" applyFont="1" applyFill="1" applyBorder="1" applyAlignment="1">
      <alignment horizontal="right" shrinkToFit="1"/>
    </xf>
    <xf numFmtId="3" fontId="4" fillId="0" borderId="5" xfId="1" applyNumberFormat="1" applyFont="1" applyFill="1" applyBorder="1" applyAlignment="1">
      <alignment horizontal="right" shrinkToFit="1"/>
    </xf>
    <xf numFmtId="3" fontId="4" fillId="0" borderId="11" xfId="1" applyNumberFormat="1" applyFont="1" applyFill="1" applyBorder="1" applyAlignment="1">
      <alignment horizontal="right" shrinkToFit="1"/>
    </xf>
    <xf numFmtId="3" fontId="4" fillId="0" borderId="15" xfId="1" applyNumberFormat="1" applyFont="1" applyFill="1" applyBorder="1" applyAlignment="1">
      <alignment horizontal="right" shrinkToFit="1"/>
    </xf>
    <xf numFmtId="3" fontId="4" fillId="0" borderId="6" xfId="0" applyNumberFormat="1" applyFont="1" applyFill="1" applyBorder="1" applyAlignment="1">
      <alignment horizontal="right" shrinkToFit="1"/>
    </xf>
    <xf numFmtId="3" fontId="4" fillId="0" borderId="14" xfId="1" applyNumberFormat="1" applyFont="1" applyFill="1" applyBorder="1" applyAlignment="1">
      <alignment horizontal="right" shrinkToFit="1"/>
    </xf>
    <xf numFmtId="3" fontId="4" fillId="0" borderId="9" xfId="0" applyNumberFormat="1" applyFont="1" applyFill="1" applyBorder="1" applyAlignment="1">
      <alignment horizontal="right" shrinkToFit="1"/>
    </xf>
    <xf numFmtId="3" fontId="4" fillId="0" borderId="9" xfId="1" applyNumberFormat="1" applyFont="1" applyFill="1" applyBorder="1" applyAlignment="1">
      <alignment horizontal="right" shrinkToFit="1"/>
    </xf>
    <xf numFmtId="3" fontId="4" fillId="0" borderId="13" xfId="1" applyNumberFormat="1" applyFont="1" applyFill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zoomScaleNormal="100" zoomScaleSheetLayoutView="100" workbookViewId="0">
      <selection activeCell="I49" sqref="I49"/>
    </sheetView>
  </sheetViews>
  <sheetFormatPr defaultRowHeight="13.5"/>
  <cols>
    <col min="1" max="1" width="27.625" style="1" customWidth="1"/>
    <col min="2" max="2" width="25.625" style="1" customWidth="1"/>
    <col min="3" max="3" width="6.625" style="4" customWidth="1"/>
    <col min="4" max="4" width="10.625" style="5" customWidth="1"/>
    <col min="5" max="5" width="9" style="6" customWidth="1"/>
    <col min="6" max="6" width="11.625" style="40" customWidth="1"/>
    <col min="7" max="7" width="10.625" style="4" customWidth="1"/>
    <col min="8" max="8" width="6.625" style="4" customWidth="1"/>
    <col min="9" max="9" width="11.875" style="5" customWidth="1"/>
    <col min="10" max="10" width="3.625" style="6" bestFit="1" customWidth="1"/>
    <col min="11" max="11" width="2.625" style="40" customWidth="1"/>
    <col min="12" max="12" width="2.625" style="1" customWidth="1"/>
    <col min="13" max="13" width="3.625" style="1" customWidth="1"/>
    <col min="14" max="14" width="3.375" style="1" customWidth="1"/>
    <col min="15" max="15" width="2.875" style="1" customWidth="1"/>
    <col min="16" max="16" width="3.625" style="1" customWidth="1"/>
    <col min="17" max="17" width="2.75" style="1" customWidth="1"/>
    <col min="18" max="16384" width="9" style="1"/>
  </cols>
  <sheetData>
    <row r="1" spans="1:19" s="3" customFormat="1" ht="21">
      <c r="A1" s="10"/>
      <c r="B1" s="11"/>
      <c r="C1" s="11"/>
      <c r="D1" s="11"/>
      <c r="E1" s="11"/>
      <c r="F1" s="11"/>
      <c r="G1" s="11"/>
      <c r="H1" s="11"/>
      <c r="I1" s="12"/>
      <c r="J1" s="116"/>
      <c r="K1" s="116"/>
      <c r="L1" s="116"/>
      <c r="M1" s="20" t="s">
        <v>10</v>
      </c>
      <c r="N1" s="20"/>
      <c r="O1" s="21" t="s">
        <v>9</v>
      </c>
      <c r="P1" s="21"/>
      <c r="Q1" s="22" t="s">
        <v>8</v>
      </c>
    </row>
    <row r="2" spans="1:19" s="3" customFormat="1" ht="30" customHeight="1">
      <c r="A2" s="103" t="s">
        <v>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9" s="3" customFormat="1" ht="24" customHeight="1">
      <c r="A3" s="7"/>
      <c r="B3" s="28"/>
      <c r="C3" s="8"/>
      <c r="D3" s="8"/>
      <c r="E3" s="8"/>
      <c r="F3" s="8"/>
      <c r="G3" s="8"/>
      <c r="H3" s="8"/>
      <c r="I3" s="9" t="s">
        <v>7</v>
      </c>
      <c r="J3" s="117"/>
      <c r="K3" s="117"/>
      <c r="L3" s="117"/>
      <c r="M3" s="117"/>
      <c r="N3" s="117"/>
      <c r="O3" s="117"/>
      <c r="P3" s="117"/>
      <c r="Q3" s="118"/>
    </row>
    <row r="4" spans="1:19" s="3" customFormat="1" ht="20.25" customHeight="1">
      <c r="A4" s="108" t="s">
        <v>22</v>
      </c>
      <c r="B4" s="110" t="s">
        <v>13</v>
      </c>
      <c r="C4" s="112" t="s">
        <v>19</v>
      </c>
      <c r="D4" s="112"/>
      <c r="E4" s="112"/>
      <c r="F4" s="112"/>
      <c r="G4" s="112" t="s">
        <v>18</v>
      </c>
      <c r="H4" s="112"/>
      <c r="I4" s="112"/>
      <c r="J4" s="13" t="s">
        <v>15</v>
      </c>
      <c r="K4" s="113" t="s">
        <v>4</v>
      </c>
      <c r="L4" s="114"/>
      <c r="M4" s="114"/>
      <c r="N4" s="114"/>
      <c r="O4" s="114"/>
      <c r="P4" s="114"/>
      <c r="Q4" s="114"/>
    </row>
    <row r="5" spans="1:19" s="3" customFormat="1" ht="20.25" customHeight="1">
      <c r="A5" s="109"/>
      <c r="B5" s="111"/>
      <c r="C5" s="14" t="s">
        <v>3</v>
      </c>
      <c r="D5" s="15" t="s">
        <v>17</v>
      </c>
      <c r="E5" s="16" t="s">
        <v>16</v>
      </c>
      <c r="F5" s="17" t="s">
        <v>1</v>
      </c>
      <c r="G5" s="15" t="s">
        <v>17</v>
      </c>
      <c r="H5" s="14" t="s">
        <v>2</v>
      </c>
      <c r="I5" s="14" t="s">
        <v>1</v>
      </c>
      <c r="J5" s="14" t="s">
        <v>0</v>
      </c>
      <c r="K5" s="113"/>
      <c r="L5" s="114"/>
      <c r="M5" s="114"/>
      <c r="N5" s="114"/>
      <c r="O5" s="114"/>
      <c r="P5" s="114"/>
      <c r="Q5" s="114"/>
    </row>
    <row r="6" spans="1:19" s="3" customFormat="1" ht="22.5" customHeight="1">
      <c r="A6" s="67"/>
      <c r="B6" s="68"/>
      <c r="C6" s="49"/>
      <c r="D6" s="126"/>
      <c r="E6" s="127"/>
      <c r="F6" s="132" t="str">
        <f>IF(D6=0,"",INT(D6*E6))</f>
        <v/>
      </c>
      <c r="G6" s="126"/>
      <c r="H6" s="133" t="str">
        <f t="shared" ref="H6:H21" si="0">IFERROR(G6/D6*100," ")</f>
        <v xml:space="preserve"> </v>
      </c>
      <c r="I6" s="136">
        <f>+E6*G6</f>
        <v>0</v>
      </c>
      <c r="J6" s="43"/>
      <c r="K6" s="100"/>
      <c r="L6" s="101"/>
      <c r="M6" s="101"/>
      <c r="N6" s="101"/>
      <c r="O6" s="101"/>
      <c r="P6" s="101"/>
      <c r="Q6" s="101"/>
      <c r="S6" s="29" t="s">
        <v>25</v>
      </c>
    </row>
    <row r="7" spans="1:19" s="3" customFormat="1" ht="22.5" customHeight="1">
      <c r="A7" s="69"/>
      <c r="B7" s="70"/>
      <c r="C7" s="50"/>
      <c r="D7" s="128"/>
      <c r="E7" s="129"/>
      <c r="F7" s="133" t="str">
        <f t="shared" ref="F7:F21" si="1">IF(D7=0,"",INT(D7*E7))</f>
        <v/>
      </c>
      <c r="G7" s="78"/>
      <c r="H7" s="133" t="str">
        <f t="shared" si="0"/>
        <v xml:space="preserve"> </v>
      </c>
      <c r="I7" s="137">
        <f t="shared" ref="I7:I21" si="2">+E7*G7</f>
        <v>0</v>
      </c>
      <c r="J7" s="45"/>
      <c r="K7" s="92"/>
      <c r="L7" s="93"/>
      <c r="M7" s="93"/>
      <c r="N7" s="93"/>
      <c r="O7" s="93"/>
      <c r="P7" s="93"/>
      <c r="Q7" s="93"/>
    </row>
    <row r="8" spans="1:19" s="3" customFormat="1" ht="22.5" customHeight="1">
      <c r="A8" s="69"/>
      <c r="B8" s="70"/>
      <c r="C8" s="50"/>
      <c r="D8" s="128"/>
      <c r="E8" s="129"/>
      <c r="F8" s="133" t="str">
        <f t="shared" si="1"/>
        <v/>
      </c>
      <c r="G8" s="78"/>
      <c r="H8" s="133" t="str">
        <f>IFERROR(G8/D8*100," ")</f>
        <v xml:space="preserve"> </v>
      </c>
      <c r="I8" s="137">
        <f t="shared" si="2"/>
        <v>0</v>
      </c>
      <c r="J8" s="45"/>
      <c r="K8" s="92"/>
      <c r="L8" s="93"/>
      <c r="M8" s="93"/>
      <c r="N8" s="93"/>
      <c r="O8" s="93"/>
      <c r="P8" s="93"/>
      <c r="Q8" s="93"/>
    </row>
    <row r="9" spans="1:19" s="3" customFormat="1" ht="22.5" customHeight="1">
      <c r="A9" s="69"/>
      <c r="B9" s="70"/>
      <c r="C9" s="51"/>
      <c r="D9" s="128"/>
      <c r="E9" s="129"/>
      <c r="F9" s="133" t="str">
        <f t="shared" si="1"/>
        <v/>
      </c>
      <c r="G9" s="128"/>
      <c r="H9" s="134" t="str">
        <f>IFERROR(G9/D9*100," ")</f>
        <v xml:space="preserve"> </v>
      </c>
      <c r="I9" s="138">
        <f t="shared" si="2"/>
        <v>0</v>
      </c>
      <c r="J9" s="44"/>
      <c r="K9" s="92"/>
      <c r="L9" s="93"/>
      <c r="M9" s="93"/>
      <c r="N9" s="93"/>
      <c r="O9" s="93"/>
      <c r="P9" s="93"/>
      <c r="Q9" s="93"/>
    </row>
    <row r="10" spans="1:19" s="3" customFormat="1" ht="22.5" customHeight="1">
      <c r="A10" s="69"/>
      <c r="B10" s="70"/>
      <c r="C10" s="51"/>
      <c r="D10" s="128"/>
      <c r="E10" s="129"/>
      <c r="F10" s="133" t="str">
        <f t="shared" si="1"/>
        <v/>
      </c>
      <c r="G10" s="128"/>
      <c r="H10" s="134" t="str">
        <f t="shared" si="0"/>
        <v xml:space="preserve"> </v>
      </c>
      <c r="I10" s="138">
        <f t="shared" si="2"/>
        <v>0</v>
      </c>
      <c r="J10" s="44"/>
      <c r="K10" s="92"/>
      <c r="L10" s="93"/>
      <c r="M10" s="93"/>
      <c r="N10" s="93"/>
      <c r="O10" s="93"/>
      <c r="P10" s="93"/>
      <c r="Q10" s="93"/>
    </row>
    <row r="11" spans="1:19" s="3" customFormat="1" ht="22.5" customHeight="1">
      <c r="A11" s="69"/>
      <c r="B11" s="52"/>
      <c r="C11" s="51"/>
      <c r="D11" s="128"/>
      <c r="E11" s="129"/>
      <c r="F11" s="133" t="str">
        <f t="shared" si="1"/>
        <v/>
      </c>
      <c r="G11" s="128"/>
      <c r="H11" s="134" t="str">
        <f t="shared" si="0"/>
        <v xml:space="preserve"> </v>
      </c>
      <c r="I11" s="138">
        <f t="shared" si="2"/>
        <v>0</v>
      </c>
      <c r="J11" s="44"/>
      <c r="K11" s="92"/>
      <c r="L11" s="93"/>
      <c r="M11" s="93"/>
      <c r="N11" s="93"/>
      <c r="O11" s="93"/>
      <c r="P11" s="93"/>
      <c r="Q11" s="93"/>
    </row>
    <row r="12" spans="1:19" s="3" customFormat="1" ht="22.5" customHeight="1">
      <c r="A12" s="69"/>
      <c r="B12" s="52"/>
      <c r="C12" s="51"/>
      <c r="D12" s="128"/>
      <c r="E12" s="129"/>
      <c r="F12" s="133" t="str">
        <f t="shared" si="1"/>
        <v/>
      </c>
      <c r="G12" s="128"/>
      <c r="H12" s="134" t="str">
        <f t="shared" si="0"/>
        <v xml:space="preserve"> </v>
      </c>
      <c r="I12" s="138">
        <f t="shared" si="2"/>
        <v>0</v>
      </c>
      <c r="J12" s="44"/>
      <c r="K12" s="92"/>
      <c r="L12" s="93"/>
      <c r="M12" s="93"/>
      <c r="N12" s="93"/>
      <c r="O12" s="93"/>
      <c r="P12" s="93"/>
      <c r="Q12" s="93"/>
    </row>
    <row r="13" spans="1:19" s="3" customFormat="1" ht="22.5" customHeight="1">
      <c r="A13" s="69"/>
      <c r="B13" s="52"/>
      <c r="C13" s="51"/>
      <c r="D13" s="128"/>
      <c r="E13" s="129"/>
      <c r="F13" s="133" t="str">
        <f t="shared" si="1"/>
        <v/>
      </c>
      <c r="G13" s="129"/>
      <c r="H13" s="134" t="str">
        <f t="shared" si="0"/>
        <v xml:space="preserve"> </v>
      </c>
      <c r="I13" s="138">
        <f t="shared" si="2"/>
        <v>0</v>
      </c>
      <c r="J13" s="44"/>
      <c r="K13" s="92"/>
      <c r="L13" s="93"/>
      <c r="M13" s="93"/>
      <c r="N13" s="93"/>
      <c r="O13" s="93"/>
      <c r="P13" s="93"/>
      <c r="Q13" s="93"/>
    </row>
    <row r="14" spans="1:19" s="3" customFormat="1" ht="22.5" customHeight="1">
      <c r="A14" s="69"/>
      <c r="B14" s="52"/>
      <c r="C14" s="51"/>
      <c r="D14" s="128"/>
      <c r="E14" s="129"/>
      <c r="F14" s="133" t="str">
        <f t="shared" si="1"/>
        <v/>
      </c>
      <c r="G14" s="129"/>
      <c r="H14" s="134" t="str">
        <f t="shared" si="0"/>
        <v xml:space="preserve"> </v>
      </c>
      <c r="I14" s="138">
        <f t="shared" si="2"/>
        <v>0</v>
      </c>
      <c r="J14" s="44"/>
      <c r="K14" s="92"/>
      <c r="L14" s="93"/>
      <c r="M14" s="93"/>
      <c r="N14" s="93"/>
      <c r="O14" s="93"/>
      <c r="P14" s="93"/>
      <c r="Q14" s="93"/>
    </row>
    <row r="15" spans="1:19" s="3" customFormat="1" ht="22.5" customHeight="1">
      <c r="A15" s="69"/>
      <c r="B15" s="52"/>
      <c r="C15" s="51"/>
      <c r="D15" s="128"/>
      <c r="E15" s="129"/>
      <c r="F15" s="133" t="str">
        <f t="shared" si="1"/>
        <v/>
      </c>
      <c r="G15" s="129"/>
      <c r="H15" s="134" t="str">
        <f t="shared" si="0"/>
        <v xml:space="preserve"> </v>
      </c>
      <c r="I15" s="138">
        <f t="shared" si="2"/>
        <v>0</v>
      </c>
      <c r="J15" s="44"/>
      <c r="K15" s="92"/>
      <c r="L15" s="93"/>
      <c r="M15" s="93"/>
      <c r="N15" s="93"/>
      <c r="O15" s="93"/>
      <c r="P15" s="93"/>
      <c r="Q15" s="93"/>
    </row>
    <row r="16" spans="1:19" s="3" customFormat="1" ht="22.5" customHeight="1">
      <c r="A16" s="69"/>
      <c r="B16" s="52"/>
      <c r="C16" s="51"/>
      <c r="D16" s="128"/>
      <c r="E16" s="129"/>
      <c r="F16" s="133" t="str">
        <f t="shared" si="1"/>
        <v/>
      </c>
      <c r="G16" s="129"/>
      <c r="H16" s="134" t="str">
        <f t="shared" si="0"/>
        <v xml:space="preserve"> </v>
      </c>
      <c r="I16" s="138">
        <f t="shared" si="2"/>
        <v>0</v>
      </c>
      <c r="J16" s="44"/>
      <c r="K16" s="92"/>
      <c r="L16" s="93"/>
      <c r="M16" s="93"/>
      <c r="N16" s="93"/>
      <c r="O16" s="93"/>
      <c r="P16" s="93"/>
      <c r="Q16" s="93"/>
    </row>
    <row r="17" spans="1:17" s="3" customFormat="1" ht="22.5" customHeight="1">
      <c r="A17" s="69"/>
      <c r="B17" s="52"/>
      <c r="C17" s="51"/>
      <c r="D17" s="128"/>
      <c r="E17" s="129"/>
      <c r="F17" s="133" t="str">
        <f t="shared" si="1"/>
        <v/>
      </c>
      <c r="G17" s="129"/>
      <c r="H17" s="134" t="str">
        <f t="shared" si="0"/>
        <v xml:space="preserve"> </v>
      </c>
      <c r="I17" s="138">
        <f t="shared" si="2"/>
        <v>0</v>
      </c>
      <c r="J17" s="44"/>
      <c r="K17" s="92"/>
      <c r="L17" s="93"/>
      <c r="M17" s="93"/>
      <c r="N17" s="93"/>
      <c r="O17" s="93"/>
      <c r="P17" s="93"/>
      <c r="Q17" s="93"/>
    </row>
    <row r="18" spans="1:17" s="3" customFormat="1" ht="22.5" customHeight="1">
      <c r="A18" s="69"/>
      <c r="B18" s="52"/>
      <c r="C18" s="51"/>
      <c r="D18" s="128"/>
      <c r="E18" s="129"/>
      <c r="F18" s="133" t="str">
        <f t="shared" si="1"/>
        <v/>
      </c>
      <c r="G18" s="129"/>
      <c r="H18" s="134" t="str">
        <f t="shared" si="0"/>
        <v xml:space="preserve"> </v>
      </c>
      <c r="I18" s="138">
        <f t="shared" si="2"/>
        <v>0</v>
      </c>
      <c r="J18" s="44"/>
      <c r="K18" s="92"/>
      <c r="L18" s="93"/>
      <c r="M18" s="93"/>
      <c r="N18" s="93"/>
      <c r="O18" s="93"/>
      <c r="P18" s="93"/>
      <c r="Q18" s="93"/>
    </row>
    <row r="19" spans="1:17" s="3" customFormat="1" ht="22.5" customHeight="1">
      <c r="A19" s="69"/>
      <c r="B19" s="52"/>
      <c r="C19" s="51"/>
      <c r="D19" s="128"/>
      <c r="E19" s="129"/>
      <c r="F19" s="133" t="str">
        <f t="shared" si="1"/>
        <v/>
      </c>
      <c r="G19" s="129"/>
      <c r="H19" s="134" t="str">
        <f t="shared" si="0"/>
        <v xml:space="preserve"> </v>
      </c>
      <c r="I19" s="138">
        <f t="shared" si="2"/>
        <v>0</v>
      </c>
      <c r="J19" s="44"/>
      <c r="K19" s="92"/>
      <c r="L19" s="93"/>
      <c r="M19" s="93"/>
      <c r="N19" s="93"/>
      <c r="O19" s="93"/>
      <c r="P19" s="93"/>
      <c r="Q19" s="93"/>
    </row>
    <row r="20" spans="1:17" s="3" customFormat="1" ht="22.5" customHeight="1">
      <c r="A20" s="69"/>
      <c r="B20" s="52"/>
      <c r="C20" s="51"/>
      <c r="D20" s="128"/>
      <c r="E20" s="129"/>
      <c r="F20" s="134" t="str">
        <f t="shared" si="1"/>
        <v/>
      </c>
      <c r="G20" s="129"/>
      <c r="H20" s="134" t="str">
        <f t="shared" si="0"/>
        <v xml:space="preserve"> </v>
      </c>
      <c r="I20" s="134">
        <f t="shared" si="2"/>
        <v>0</v>
      </c>
      <c r="J20" s="44"/>
      <c r="K20" s="92"/>
      <c r="L20" s="93"/>
      <c r="M20" s="93"/>
      <c r="N20" s="93"/>
      <c r="O20" s="93"/>
      <c r="P20" s="93"/>
      <c r="Q20" s="93"/>
    </row>
    <row r="21" spans="1:17" s="3" customFormat="1" ht="22.5" customHeight="1">
      <c r="A21" s="71"/>
      <c r="B21" s="53"/>
      <c r="C21" s="54"/>
      <c r="D21" s="130"/>
      <c r="E21" s="131"/>
      <c r="F21" s="139" t="str">
        <f t="shared" si="1"/>
        <v/>
      </c>
      <c r="G21" s="131"/>
      <c r="H21" s="139" t="str">
        <f t="shared" si="0"/>
        <v xml:space="preserve"> </v>
      </c>
      <c r="I21" s="139">
        <f t="shared" si="2"/>
        <v>0</v>
      </c>
      <c r="J21" s="46"/>
      <c r="K21" s="94"/>
      <c r="L21" s="95"/>
      <c r="M21" s="95"/>
      <c r="N21" s="95"/>
      <c r="O21" s="95"/>
      <c r="P21" s="95"/>
      <c r="Q21" s="95"/>
    </row>
    <row r="22" spans="1:17" s="3" customFormat="1" ht="12.75" customHeight="1">
      <c r="A22" s="4"/>
      <c r="B22" s="4"/>
      <c r="C22" s="4"/>
      <c r="D22" s="2"/>
      <c r="E22" s="30"/>
      <c r="F22" s="30"/>
      <c r="G22" s="31"/>
      <c r="H22" s="32"/>
      <c r="I22" s="30"/>
      <c r="J22" s="6"/>
      <c r="K22" s="33"/>
      <c r="L22" s="33"/>
      <c r="M22" s="33"/>
      <c r="N22" s="33"/>
      <c r="O22" s="33"/>
      <c r="P22" s="33"/>
      <c r="Q22" s="33"/>
    </row>
    <row r="23" spans="1:17" s="3" customFormat="1" ht="24" customHeight="1">
      <c r="A23" s="34" t="s">
        <v>20</v>
      </c>
      <c r="B23" s="115"/>
      <c r="C23" s="115"/>
      <c r="D23" s="115"/>
      <c r="E23" s="35" t="s">
        <v>14</v>
      </c>
      <c r="F23" s="140" t="str">
        <f>IF(SUM(F6:F21)=0,"",SUM(F6:F21))</f>
        <v/>
      </c>
      <c r="G23" s="36"/>
      <c r="H23" s="36"/>
      <c r="I23" s="140" t="str">
        <f>IF(SUM(I6:I21)=0,"",SUM(I6:I21))</f>
        <v/>
      </c>
      <c r="J23" s="6"/>
      <c r="K23" s="97" t="s">
        <v>21</v>
      </c>
      <c r="L23" s="98"/>
      <c r="M23" s="98"/>
      <c r="N23" s="98"/>
      <c r="O23" s="98"/>
      <c r="P23" s="98"/>
      <c r="Q23" s="99"/>
    </row>
    <row r="24" spans="1:17" s="3" customFormat="1" ht="12.75" customHeight="1">
      <c r="A24" s="4"/>
      <c r="B24" s="4"/>
      <c r="C24" s="4"/>
      <c r="D24" s="2"/>
      <c r="E24" s="6"/>
      <c r="F24" s="37"/>
      <c r="G24" s="4"/>
      <c r="H24" s="4"/>
      <c r="I24" s="37"/>
      <c r="J24" s="6"/>
      <c r="K24" s="83"/>
      <c r="L24" s="84"/>
      <c r="M24" s="84"/>
      <c r="N24" s="84"/>
      <c r="O24" s="84"/>
      <c r="P24" s="84"/>
      <c r="Q24" s="85"/>
    </row>
    <row r="25" spans="1:17" s="3" customFormat="1" ht="13.5" customHeight="1">
      <c r="A25" s="4"/>
      <c r="B25" s="4"/>
      <c r="C25" s="4"/>
      <c r="D25" s="2"/>
      <c r="H25" s="38"/>
      <c r="I25" s="41"/>
      <c r="J25" s="6"/>
      <c r="K25" s="86"/>
      <c r="L25" s="87"/>
      <c r="M25" s="87"/>
      <c r="N25" s="87"/>
      <c r="O25" s="87"/>
      <c r="P25" s="87"/>
      <c r="Q25" s="88"/>
    </row>
    <row r="26" spans="1:17" s="3" customFormat="1" ht="13.5" customHeight="1">
      <c r="A26" s="4"/>
      <c r="B26" s="4"/>
      <c r="C26" s="4"/>
      <c r="D26" s="2"/>
      <c r="F26" s="37"/>
      <c r="G26" s="37"/>
      <c r="J26" s="6"/>
      <c r="K26" s="89"/>
      <c r="L26" s="90"/>
      <c r="M26" s="90"/>
      <c r="N26" s="90"/>
      <c r="O26" s="90"/>
      <c r="P26" s="90"/>
      <c r="Q26" s="91"/>
    </row>
    <row r="27" spans="1:17" s="3" customFormat="1" ht="21">
      <c r="A27" s="10"/>
      <c r="B27" s="11"/>
      <c r="C27" s="11"/>
      <c r="D27" s="11"/>
      <c r="E27" s="11"/>
      <c r="F27" s="11"/>
      <c r="G27" s="11"/>
      <c r="H27" s="11"/>
      <c r="I27" s="12"/>
      <c r="J27" s="102">
        <f>J1</f>
        <v>0</v>
      </c>
      <c r="K27" s="102"/>
      <c r="L27" s="102"/>
      <c r="M27" s="20" t="s">
        <v>10</v>
      </c>
      <c r="N27" s="47">
        <f>N1</f>
        <v>0</v>
      </c>
      <c r="O27" s="21" t="s">
        <v>9</v>
      </c>
      <c r="P27" s="48">
        <f>P1</f>
        <v>0</v>
      </c>
      <c r="Q27" s="22" t="s">
        <v>8</v>
      </c>
    </row>
    <row r="28" spans="1:17" s="3" customFormat="1" ht="30" customHeight="1">
      <c r="A28" s="103" t="s">
        <v>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</row>
    <row r="29" spans="1:17" s="3" customFormat="1" ht="24" customHeight="1">
      <c r="A29" s="7"/>
      <c r="B29" s="28"/>
      <c r="C29" s="8"/>
      <c r="D29" s="8"/>
      <c r="E29" s="8"/>
      <c r="F29" s="8"/>
      <c r="G29" s="8"/>
      <c r="H29" s="8"/>
      <c r="I29" s="9" t="s">
        <v>7</v>
      </c>
      <c r="J29" s="106">
        <f>J3</f>
        <v>0</v>
      </c>
      <c r="K29" s="106"/>
      <c r="L29" s="106"/>
      <c r="M29" s="106"/>
      <c r="N29" s="106"/>
      <c r="O29" s="106"/>
      <c r="P29" s="106"/>
      <c r="Q29" s="107"/>
    </row>
    <row r="30" spans="1:17" s="3" customFormat="1" ht="20.25" customHeight="1">
      <c r="A30" s="108" t="s">
        <v>23</v>
      </c>
      <c r="B30" s="110" t="s">
        <v>13</v>
      </c>
      <c r="C30" s="112" t="s">
        <v>19</v>
      </c>
      <c r="D30" s="112"/>
      <c r="E30" s="112"/>
      <c r="F30" s="112"/>
      <c r="G30" s="112" t="s">
        <v>18</v>
      </c>
      <c r="H30" s="112"/>
      <c r="I30" s="112"/>
      <c r="J30" s="13" t="s">
        <v>15</v>
      </c>
      <c r="K30" s="113" t="s">
        <v>4</v>
      </c>
      <c r="L30" s="114"/>
      <c r="M30" s="114"/>
      <c r="N30" s="114"/>
      <c r="O30" s="114"/>
      <c r="P30" s="114"/>
      <c r="Q30" s="114"/>
    </row>
    <row r="31" spans="1:17" s="3" customFormat="1" ht="20.25" customHeight="1">
      <c r="A31" s="109"/>
      <c r="B31" s="111"/>
      <c r="C31" s="14" t="s">
        <v>3</v>
      </c>
      <c r="D31" s="15" t="s">
        <v>17</v>
      </c>
      <c r="E31" s="16" t="s">
        <v>16</v>
      </c>
      <c r="F31" s="17" t="s">
        <v>1</v>
      </c>
      <c r="G31" s="15" t="s">
        <v>17</v>
      </c>
      <c r="H31" s="14" t="s">
        <v>2</v>
      </c>
      <c r="I31" s="14" t="s">
        <v>1</v>
      </c>
      <c r="J31" s="14" t="s">
        <v>0</v>
      </c>
      <c r="K31" s="113"/>
      <c r="L31" s="114"/>
      <c r="M31" s="114"/>
      <c r="N31" s="114"/>
      <c r="O31" s="114"/>
      <c r="P31" s="114"/>
      <c r="Q31" s="114"/>
    </row>
    <row r="32" spans="1:17" s="3" customFormat="1" ht="22.5" customHeight="1">
      <c r="A32" s="67"/>
      <c r="B32" s="68"/>
      <c r="C32" s="49"/>
      <c r="D32" s="126"/>
      <c r="E32" s="127"/>
      <c r="F32" s="132" t="str">
        <f>IF(D32=0,"",INT(D32*E32))</f>
        <v/>
      </c>
      <c r="G32" s="126"/>
      <c r="H32" s="132" t="str">
        <f>IFERROR(G32/D32*100," ")</f>
        <v xml:space="preserve"> </v>
      </c>
      <c r="I32" s="136">
        <f>+E32*G32</f>
        <v>0</v>
      </c>
      <c r="J32" s="43"/>
      <c r="K32" s="100"/>
      <c r="L32" s="101"/>
      <c r="M32" s="101"/>
      <c r="N32" s="101"/>
      <c r="O32" s="101"/>
      <c r="P32" s="101"/>
      <c r="Q32" s="101"/>
    </row>
    <row r="33" spans="1:17" s="3" customFormat="1" ht="22.5" customHeight="1">
      <c r="A33" s="69"/>
      <c r="B33" s="70"/>
      <c r="C33" s="50"/>
      <c r="D33" s="78"/>
      <c r="E33" s="81"/>
      <c r="F33" s="133" t="str">
        <f t="shared" ref="F33:F43" si="3">IF(D33=0,"",INT(D33*E33))</f>
        <v/>
      </c>
      <c r="G33" s="78"/>
      <c r="H33" s="133" t="str">
        <f>IFERROR(G33/D33*100," ")</f>
        <v xml:space="preserve"> </v>
      </c>
      <c r="I33" s="137">
        <f t="shared" ref="I33:I43" si="4">+E33*G33</f>
        <v>0</v>
      </c>
      <c r="J33" s="45"/>
      <c r="K33" s="92"/>
      <c r="L33" s="93"/>
      <c r="M33" s="93"/>
      <c r="N33" s="93"/>
      <c r="O33" s="93"/>
      <c r="P33" s="93"/>
      <c r="Q33" s="93"/>
    </row>
    <row r="34" spans="1:17" s="3" customFormat="1" ht="22.5" customHeight="1">
      <c r="A34" s="69"/>
      <c r="B34" s="70"/>
      <c r="C34" s="50"/>
      <c r="D34" s="78"/>
      <c r="E34" s="81"/>
      <c r="F34" s="133" t="str">
        <f t="shared" si="3"/>
        <v/>
      </c>
      <c r="G34" s="78"/>
      <c r="H34" s="133" t="str">
        <f>IFERROR(G34/D34*100," ")</f>
        <v xml:space="preserve"> </v>
      </c>
      <c r="I34" s="137">
        <f t="shared" si="4"/>
        <v>0</v>
      </c>
      <c r="J34" s="45"/>
      <c r="K34" s="92"/>
      <c r="L34" s="93"/>
      <c r="M34" s="93"/>
      <c r="N34" s="93"/>
      <c r="O34" s="93"/>
      <c r="P34" s="93"/>
      <c r="Q34" s="93"/>
    </row>
    <row r="35" spans="1:17" s="3" customFormat="1" ht="22.5" customHeight="1">
      <c r="A35" s="69"/>
      <c r="B35" s="70"/>
      <c r="C35" s="51"/>
      <c r="D35" s="78"/>
      <c r="E35" s="81"/>
      <c r="F35" s="133" t="str">
        <f t="shared" si="3"/>
        <v/>
      </c>
      <c r="G35" s="78"/>
      <c r="H35" s="134" t="str">
        <f>IFERROR(G35/D35*100," ")</f>
        <v xml:space="preserve"> </v>
      </c>
      <c r="I35" s="138">
        <f t="shared" si="4"/>
        <v>0</v>
      </c>
      <c r="J35" s="44"/>
      <c r="K35" s="92"/>
      <c r="L35" s="93"/>
      <c r="M35" s="93"/>
      <c r="N35" s="93"/>
      <c r="O35" s="93"/>
      <c r="P35" s="93"/>
      <c r="Q35" s="93"/>
    </row>
    <row r="36" spans="1:17" s="3" customFormat="1" ht="22.5" customHeight="1">
      <c r="A36" s="69"/>
      <c r="B36" s="70"/>
      <c r="C36" s="51"/>
      <c r="D36" s="78"/>
      <c r="E36" s="81"/>
      <c r="F36" s="133" t="str">
        <f t="shared" si="3"/>
        <v/>
      </c>
      <c r="G36" s="78"/>
      <c r="H36" s="134" t="str">
        <f t="shared" ref="H36:H43" si="5">IFERROR(G36/D36*100," ")</f>
        <v xml:space="preserve"> </v>
      </c>
      <c r="I36" s="138">
        <f t="shared" si="4"/>
        <v>0</v>
      </c>
      <c r="J36" s="44"/>
      <c r="K36" s="92"/>
      <c r="L36" s="93"/>
      <c r="M36" s="93"/>
      <c r="N36" s="93"/>
      <c r="O36" s="93"/>
      <c r="P36" s="93"/>
      <c r="Q36" s="93"/>
    </row>
    <row r="37" spans="1:17" s="3" customFormat="1" ht="22.5" customHeight="1">
      <c r="A37" s="69"/>
      <c r="B37" s="52"/>
      <c r="C37" s="51"/>
      <c r="D37" s="78"/>
      <c r="E37" s="81"/>
      <c r="F37" s="133" t="str">
        <f t="shared" si="3"/>
        <v/>
      </c>
      <c r="G37" s="78"/>
      <c r="H37" s="134" t="str">
        <f t="shared" si="5"/>
        <v xml:space="preserve"> </v>
      </c>
      <c r="I37" s="138">
        <f t="shared" si="4"/>
        <v>0</v>
      </c>
      <c r="J37" s="44"/>
      <c r="K37" s="92"/>
      <c r="L37" s="93"/>
      <c r="M37" s="93"/>
      <c r="N37" s="93"/>
      <c r="O37" s="93"/>
      <c r="P37" s="93"/>
      <c r="Q37" s="93"/>
    </row>
    <row r="38" spans="1:17" s="3" customFormat="1" ht="22.5" customHeight="1">
      <c r="A38" s="69"/>
      <c r="B38" s="52"/>
      <c r="C38" s="51"/>
      <c r="D38" s="78"/>
      <c r="E38" s="81"/>
      <c r="F38" s="133" t="str">
        <f t="shared" si="3"/>
        <v/>
      </c>
      <c r="G38" s="78"/>
      <c r="H38" s="134" t="str">
        <f t="shared" si="5"/>
        <v xml:space="preserve"> </v>
      </c>
      <c r="I38" s="138">
        <f t="shared" si="4"/>
        <v>0</v>
      </c>
      <c r="J38" s="44"/>
      <c r="K38" s="92"/>
      <c r="L38" s="93"/>
      <c r="M38" s="93"/>
      <c r="N38" s="93"/>
      <c r="O38" s="93"/>
      <c r="P38" s="93"/>
      <c r="Q38" s="93"/>
    </row>
    <row r="39" spans="1:17" s="3" customFormat="1" ht="22.5" customHeight="1">
      <c r="A39" s="69"/>
      <c r="B39" s="52"/>
      <c r="C39" s="51"/>
      <c r="D39" s="78"/>
      <c r="E39" s="81"/>
      <c r="F39" s="133" t="str">
        <f t="shared" si="3"/>
        <v/>
      </c>
      <c r="G39" s="78"/>
      <c r="H39" s="134" t="str">
        <f t="shared" si="5"/>
        <v xml:space="preserve"> </v>
      </c>
      <c r="I39" s="138">
        <f t="shared" si="4"/>
        <v>0</v>
      </c>
      <c r="J39" s="44"/>
      <c r="K39" s="92"/>
      <c r="L39" s="93"/>
      <c r="M39" s="93"/>
      <c r="N39" s="93"/>
      <c r="O39" s="93"/>
      <c r="P39" s="93"/>
      <c r="Q39" s="93"/>
    </row>
    <row r="40" spans="1:17" s="3" customFormat="1" ht="22.5" customHeight="1">
      <c r="A40" s="69"/>
      <c r="B40" s="52"/>
      <c r="C40" s="51"/>
      <c r="D40" s="78"/>
      <c r="E40" s="81"/>
      <c r="F40" s="133" t="str">
        <f t="shared" si="3"/>
        <v/>
      </c>
      <c r="G40" s="78"/>
      <c r="H40" s="134" t="str">
        <f t="shared" si="5"/>
        <v xml:space="preserve"> </v>
      </c>
      <c r="I40" s="138">
        <f t="shared" si="4"/>
        <v>0</v>
      </c>
      <c r="J40" s="44"/>
      <c r="K40" s="92"/>
      <c r="L40" s="93"/>
      <c r="M40" s="93"/>
      <c r="N40" s="93"/>
      <c r="O40" s="93"/>
      <c r="P40" s="93"/>
      <c r="Q40" s="93"/>
    </row>
    <row r="41" spans="1:17" s="3" customFormat="1" ht="22.5" customHeight="1">
      <c r="A41" s="69"/>
      <c r="B41" s="52"/>
      <c r="C41" s="51"/>
      <c r="D41" s="78"/>
      <c r="E41" s="81"/>
      <c r="F41" s="133" t="str">
        <f t="shared" si="3"/>
        <v/>
      </c>
      <c r="G41" s="78"/>
      <c r="H41" s="134" t="str">
        <f t="shared" si="5"/>
        <v xml:space="preserve"> </v>
      </c>
      <c r="I41" s="138">
        <f t="shared" si="4"/>
        <v>0</v>
      </c>
      <c r="J41" s="44"/>
      <c r="K41" s="92"/>
      <c r="L41" s="93"/>
      <c r="M41" s="93"/>
      <c r="N41" s="93"/>
      <c r="O41" s="93"/>
      <c r="P41" s="93"/>
      <c r="Q41" s="93"/>
    </row>
    <row r="42" spans="1:17" s="3" customFormat="1" ht="22.5" customHeight="1">
      <c r="A42" s="69"/>
      <c r="B42" s="52"/>
      <c r="C42" s="51"/>
      <c r="D42" s="78"/>
      <c r="E42" s="81"/>
      <c r="F42" s="133" t="str">
        <f t="shared" si="3"/>
        <v/>
      </c>
      <c r="G42" s="78"/>
      <c r="H42" s="134" t="str">
        <f t="shared" si="5"/>
        <v xml:space="preserve"> </v>
      </c>
      <c r="I42" s="138">
        <f t="shared" si="4"/>
        <v>0</v>
      </c>
      <c r="J42" s="44"/>
      <c r="K42" s="92"/>
      <c r="L42" s="93"/>
      <c r="M42" s="93"/>
      <c r="N42" s="93"/>
      <c r="O42" s="93"/>
      <c r="P42" s="93"/>
      <c r="Q42" s="93"/>
    </row>
    <row r="43" spans="1:17" s="3" customFormat="1" ht="22.5" customHeight="1">
      <c r="A43" s="69"/>
      <c r="B43" s="52"/>
      <c r="C43" s="51"/>
      <c r="D43" s="78"/>
      <c r="E43" s="81"/>
      <c r="F43" s="133" t="str">
        <f t="shared" si="3"/>
        <v/>
      </c>
      <c r="G43" s="78"/>
      <c r="H43" s="134" t="str">
        <f t="shared" si="5"/>
        <v xml:space="preserve"> </v>
      </c>
      <c r="I43" s="138">
        <f t="shared" si="4"/>
        <v>0</v>
      </c>
      <c r="J43" s="44"/>
      <c r="K43" s="92"/>
      <c r="L43" s="93"/>
      <c r="M43" s="93"/>
      <c r="N43" s="93"/>
      <c r="O43" s="93"/>
      <c r="P43" s="93"/>
      <c r="Q43" s="93"/>
    </row>
    <row r="44" spans="1:17" s="3" customFormat="1" ht="22.5" customHeight="1">
      <c r="A44" s="69"/>
      <c r="B44" s="52"/>
      <c r="C44" s="51"/>
      <c r="D44" s="78"/>
      <c r="E44" s="81"/>
      <c r="F44" s="133" t="str">
        <f>IF(D44=0,"",INT(D44*E44))</f>
        <v/>
      </c>
      <c r="G44" s="78"/>
      <c r="H44" s="134" t="str">
        <f>IFERROR(G44/D44*100," ")</f>
        <v xml:space="preserve"> </v>
      </c>
      <c r="I44" s="138">
        <f>+E44*G44</f>
        <v>0</v>
      </c>
      <c r="J44" s="44"/>
      <c r="K44" s="92"/>
      <c r="L44" s="93"/>
      <c r="M44" s="93"/>
      <c r="N44" s="93"/>
      <c r="O44" s="93"/>
      <c r="P44" s="93"/>
      <c r="Q44" s="93"/>
    </row>
    <row r="45" spans="1:17" s="3" customFormat="1" ht="22.5" customHeight="1">
      <c r="A45" s="55"/>
      <c r="B45" s="56" t="s">
        <v>11</v>
      </c>
      <c r="C45" s="51"/>
      <c r="D45" s="128"/>
      <c r="E45" s="129"/>
      <c r="F45" s="133">
        <f>SUMIF(E1:E49,"頁計",F1:F49)</f>
        <v>0</v>
      </c>
      <c r="G45" s="129"/>
      <c r="H45" s="134"/>
      <c r="I45" s="138">
        <f>SUMIF(E1:E49,"頁計",I1:I49)</f>
        <v>0</v>
      </c>
      <c r="J45" s="44"/>
      <c r="K45" s="92"/>
      <c r="L45" s="93"/>
      <c r="M45" s="93"/>
      <c r="N45" s="93"/>
      <c r="O45" s="93"/>
      <c r="P45" s="93"/>
      <c r="Q45" s="93"/>
    </row>
    <row r="46" spans="1:17" s="3" customFormat="1" ht="22.5" customHeight="1">
      <c r="A46" s="55"/>
      <c r="B46" s="56" t="s">
        <v>12</v>
      </c>
      <c r="C46" s="51"/>
      <c r="D46" s="128"/>
      <c r="E46" s="129"/>
      <c r="F46" s="134"/>
      <c r="G46" s="129"/>
      <c r="H46" s="134"/>
      <c r="I46" s="134"/>
      <c r="J46" s="44"/>
      <c r="K46" s="92"/>
      <c r="L46" s="93"/>
      <c r="M46" s="93"/>
      <c r="N46" s="93"/>
      <c r="O46" s="93"/>
      <c r="P46" s="93"/>
      <c r="Q46" s="93"/>
    </row>
    <row r="47" spans="1:17" s="3" customFormat="1" ht="22.5" customHeight="1">
      <c r="A47" s="57"/>
      <c r="B47" s="58" t="s">
        <v>5</v>
      </c>
      <c r="C47" s="54"/>
      <c r="D47" s="130"/>
      <c r="E47" s="131"/>
      <c r="F47" s="135">
        <f>IF(F45="","",F45+F46)</f>
        <v>0</v>
      </c>
      <c r="G47" s="131"/>
      <c r="H47" s="139"/>
      <c r="I47" s="139">
        <f>IF(I45="","",I45+I46)</f>
        <v>0</v>
      </c>
      <c r="J47" s="46"/>
      <c r="K47" s="94"/>
      <c r="L47" s="95"/>
      <c r="M47" s="95"/>
      <c r="N47" s="95"/>
      <c r="O47" s="95"/>
      <c r="P47" s="95"/>
      <c r="Q47" s="95"/>
    </row>
    <row r="48" spans="1:17" s="3" customFormat="1" ht="12" customHeight="1">
      <c r="A48" s="4"/>
      <c r="B48" s="4"/>
      <c r="C48" s="4"/>
      <c r="D48" s="2"/>
      <c r="E48" s="6"/>
      <c r="F48" s="37"/>
      <c r="G48" s="4"/>
      <c r="H48" s="32"/>
      <c r="I48" s="30"/>
      <c r="J48" s="6"/>
      <c r="K48" s="33"/>
      <c r="L48" s="33"/>
      <c r="M48" s="33"/>
      <c r="N48" s="33"/>
      <c r="O48" s="33"/>
      <c r="P48" s="33"/>
      <c r="Q48" s="33"/>
    </row>
    <row r="49" spans="1:17" s="3" customFormat="1" ht="22.5" customHeight="1">
      <c r="A49" s="34" t="s">
        <v>20</v>
      </c>
      <c r="B49" s="96">
        <f>B23</f>
        <v>0</v>
      </c>
      <c r="C49" s="96"/>
      <c r="D49" s="96"/>
      <c r="E49" s="39" t="s">
        <v>14</v>
      </c>
      <c r="F49" s="140" t="str">
        <f>IF(SUM(F32:F44)=0,"",SUM(F32:F44))</f>
        <v/>
      </c>
      <c r="G49" s="36"/>
      <c r="H49" s="36"/>
      <c r="I49" s="140" t="str">
        <f>IF(SUM(I32:I44)=0,"",SUM(I32:I44))</f>
        <v/>
      </c>
      <c r="J49" s="6"/>
      <c r="K49" s="97" t="s">
        <v>21</v>
      </c>
      <c r="L49" s="98"/>
      <c r="M49" s="98"/>
      <c r="N49" s="98"/>
      <c r="O49" s="98"/>
      <c r="P49" s="98"/>
      <c r="Q49" s="99"/>
    </row>
    <row r="50" spans="1:17" s="3" customFormat="1" ht="12.75" customHeight="1">
      <c r="A50" s="4"/>
      <c r="B50" s="4"/>
      <c r="C50" s="4"/>
      <c r="D50" s="2"/>
      <c r="E50" s="6"/>
      <c r="F50" s="37"/>
      <c r="G50" s="4"/>
      <c r="H50" s="4"/>
      <c r="I50" s="37"/>
      <c r="J50" s="6"/>
      <c r="K50" s="83"/>
      <c r="L50" s="84"/>
      <c r="M50" s="84"/>
      <c r="N50" s="84"/>
      <c r="O50" s="84"/>
      <c r="P50" s="84"/>
      <c r="Q50" s="85"/>
    </row>
    <row r="51" spans="1:17" s="3" customFormat="1" ht="13.5" customHeight="1">
      <c r="A51" s="4"/>
      <c r="B51" s="4"/>
      <c r="C51" s="4"/>
      <c r="D51" s="2"/>
      <c r="H51" s="38"/>
      <c r="I51" s="41"/>
      <c r="J51" s="6"/>
      <c r="K51" s="86"/>
      <c r="L51" s="87"/>
      <c r="M51" s="87"/>
      <c r="N51" s="87"/>
      <c r="O51" s="87"/>
      <c r="P51" s="87"/>
      <c r="Q51" s="88"/>
    </row>
    <row r="52" spans="1:17" s="3" customFormat="1" ht="13.5" customHeight="1">
      <c r="A52" s="4"/>
      <c r="B52" s="4"/>
      <c r="C52" s="4"/>
      <c r="D52" s="2"/>
      <c r="F52" s="37"/>
      <c r="G52" s="37"/>
      <c r="J52" s="6"/>
      <c r="K52" s="89"/>
      <c r="L52" s="90"/>
      <c r="M52" s="90"/>
      <c r="N52" s="90"/>
      <c r="O52" s="90"/>
      <c r="P52" s="90"/>
      <c r="Q52" s="91"/>
    </row>
  </sheetData>
  <mergeCells count="54">
    <mergeCell ref="J1:L1"/>
    <mergeCell ref="A2:Q2"/>
    <mergeCell ref="J3:Q3"/>
    <mergeCell ref="A4:A5"/>
    <mergeCell ref="B4:B5"/>
    <mergeCell ref="C4:F4"/>
    <mergeCell ref="G4:I4"/>
    <mergeCell ref="K4:Q5"/>
    <mergeCell ref="K17:Q17"/>
    <mergeCell ref="K6:Q6"/>
    <mergeCell ref="K7:Q7"/>
    <mergeCell ref="K8:Q8"/>
    <mergeCell ref="K9:Q9"/>
    <mergeCell ref="K10:Q10"/>
    <mergeCell ref="K11:Q11"/>
    <mergeCell ref="K12:Q12"/>
    <mergeCell ref="K13:Q13"/>
    <mergeCell ref="K14:Q14"/>
    <mergeCell ref="K15:Q15"/>
    <mergeCell ref="K16:Q16"/>
    <mergeCell ref="K18:Q18"/>
    <mergeCell ref="K19:Q19"/>
    <mergeCell ref="K20:Q20"/>
    <mergeCell ref="K21:Q21"/>
    <mergeCell ref="B23:D23"/>
    <mergeCell ref="K23:Q23"/>
    <mergeCell ref="K37:Q37"/>
    <mergeCell ref="K24:Q26"/>
    <mergeCell ref="J27:L27"/>
    <mergeCell ref="A28:Q28"/>
    <mergeCell ref="J29:Q29"/>
    <mergeCell ref="A30:A31"/>
    <mergeCell ref="B30:B31"/>
    <mergeCell ref="C30:F30"/>
    <mergeCell ref="G30:I30"/>
    <mergeCell ref="K30:Q31"/>
    <mergeCell ref="K32:Q32"/>
    <mergeCell ref="K33:Q33"/>
    <mergeCell ref="K34:Q34"/>
    <mergeCell ref="K35:Q35"/>
    <mergeCell ref="K36:Q36"/>
    <mergeCell ref="B49:D49"/>
    <mergeCell ref="K49:Q49"/>
    <mergeCell ref="K38:Q38"/>
    <mergeCell ref="K39:Q39"/>
    <mergeCell ref="K40:Q40"/>
    <mergeCell ref="K41:Q41"/>
    <mergeCell ref="K42:Q42"/>
    <mergeCell ref="K43:Q43"/>
    <mergeCell ref="K50:Q52"/>
    <mergeCell ref="K44:Q44"/>
    <mergeCell ref="K45:Q45"/>
    <mergeCell ref="K46:Q46"/>
    <mergeCell ref="K47:Q47"/>
  </mergeCells>
  <phoneticPr fontId="2"/>
  <conditionalFormatting sqref="I6:I21">
    <cfRule type="cellIs" dxfId="6" priority="3" stopIfTrue="1" operator="equal">
      <formula>0</formula>
    </cfRule>
  </conditionalFormatting>
  <conditionalFormatting sqref="I32:I47">
    <cfRule type="cellIs" dxfId="5" priority="2" stopIfTrue="1" operator="equal">
      <formula>0</formula>
    </cfRule>
  </conditionalFormatting>
  <conditionalFormatting sqref="F45:F47">
    <cfRule type="cellIs" dxfId="4" priority="1" stopIfTrue="1" operator="equal">
      <formula>0</formula>
    </cfRule>
  </conditionalFormatting>
  <printOptions horizontalCentered="1" verticalCentered="1"/>
  <pageMargins left="0.39370078740157483" right="0.39370078740157483" top="0.78740157480314965" bottom="0.39370078740157483" header="0.31496062992125984" footer="0.19685039370078741"/>
  <pageSetup paperSize="9" scale="96" orientation="landscape" blackAndWhite="1" horizontalDpi="300" verticalDpi="400" r:id="rId1"/>
  <headerFooter alignWithMargins="0">
    <oddHeader>&amp;LAK2021.09.30⑤</oddHeader>
    <oddFooter>&amp;RP&amp;P/&amp;N</oddFooter>
  </headerFooter>
  <rowBreaks count="1" manualBreakCount="1">
    <brk id="26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view="pageBreakPreview" zoomScaleNormal="100" zoomScaleSheetLayoutView="100" workbookViewId="0">
      <selection activeCell="I85" sqref="I85"/>
    </sheetView>
  </sheetViews>
  <sheetFormatPr defaultRowHeight="13.5"/>
  <cols>
    <col min="1" max="1" width="27.75" style="1" customWidth="1"/>
    <col min="2" max="2" width="25.625" style="1" customWidth="1"/>
    <col min="3" max="3" width="6.625" style="4" customWidth="1"/>
    <col min="4" max="4" width="10.625" style="5" customWidth="1"/>
    <col min="5" max="5" width="11.625" style="6" customWidth="1"/>
    <col min="6" max="6" width="15.25" style="40" customWidth="1"/>
    <col min="7" max="7" width="10.625" style="4" customWidth="1"/>
    <col min="8" max="8" width="6.625" style="4" customWidth="1"/>
    <col min="9" max="9" width="15.25" style="5" customWidth="1"/>
    <col min="10" max="10" width="4.75" style="6" customWidth="1"/>
    <col min="11" max="11" width="2.625" style="40" customWidth="1"/>
    <col min="12" max="12" width="2.625" style="1" customWidth="1"/>
    <col min="13" max="14" width="3.625" style="1" customWidth="1"/>
    <col min="15" max="15" width="3.375" style="1" customWidth="1"/>
    <col min="16" max="16" width="3.625" style="1" customWidth="1"/>
    <col min="17" max="17" width="3.375" style="1" customWidth="1"/>
    <col min="18" max="16384" width="9" style="1"/>
  </cols>
  <sheetData>
    <row r="1" spans="1:17" s="3" customFormat="1" ht="14.25" customHeight="1">
      <c r="A1" s="18"/>
      <c r="B1" s="19"/>
      <c r="C1" s="19"/>
      <c r="D1" s="19"/>
      <c r="E1" s="19"/>
      <c r="F1" s="19"/>
      <c r="G1" s="19"/>
      <c r="H1" s="19"/>
      <c r="I1" s="12"/>
      <c r="J1" s="116"/>
      <c r="K1" s="116"/>
      <c r="L1" s="116"/>
      <c r="M1" s="20" t="s">
        <v>10</v>
      </c>
      <c r="N1" s="20"/>
      <c r="O1" s="21" t="s">
        <v>9</v>
      </c>
      <c r="P1" s="21"/>
      <c r="Q1" s="22" t="s">
        <v>8</v>
      </c>
    </row>
    <row r="2" spans="1:17" s="3" customFormat="1" ht="30" customHeight="1">
      <c r="A2" s="103" t="s">
        <v>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7" s="3" customFormat="1" ht="24" customHeight="1">
      <c r="A3" s="7"/>
      <c r="B3" s="28"/>
      <c r="C3" s="8"/>
      <c r="D3" s="8"/>
      <c r="E3" s="8"/>
      <c r="F3" s="8"/>
      <c r="G3" s="8"/>
      <c r="H3" s="8"/>
      <c r="I3" s="9" t="s">
        <v>7</v>
      </c>
      <c r="J3" s="117"/>
      <c r="K3" s="117"/>
      <c r="L3" s="117"/>
      <c r="M3" s="117"/>
      <c r="N3" s="117"/>
      <c r="O3" s="117"/>
      <c r="P3" s="117"/>
      <c r="Q3" s="118"/>
    </row>
    <row r="4" spans="1:17" s="3" customFormat="1" ht="20.25" customHeight="1">
      <c r="A4" s="108" t="s">
        <v>23</v>
      </c>
      <c r="B4" s="124" t="s">
        <v>13</v>
      </c>
      <c r="C4" s="112" t="s">
        <v>19</v>
      </c>
      <c r="D4" s="112"/>
      <c r="E4" s="112"/>
      <c r="F4" s="112"/>
      <c r="G4" s="112" t="s">
        <v>18</v>
      </c>
      <c r="H4" s="112"/>
      <c r="I4" s="112"/>
      <c r="J4" s="13" t="s">
        <v>15</v>
      </c>
      <c r="K4" s="113" t="s">
        <v>4</v>
      </c>
      <c r="L4" s="114"/>
      <c r="M4" s="114"/>
      <c r="N4" s="114"/>
      <c r="O4" s="114"/>
      <c r="P4" s="114"/>
      <c r="Q4" s="114"/>
    </row>
    <row r="5" spans="1:17" s="3" customFormat="1" ht="20.25" customHeight="1">
      <c r="A5" s="109"/>
      <c r="B5" s="125"/>
      <c r="C5" s="14" t="s">
        <v>3</v>
      </c>
      <c r="D5" s="15" t="s">
        <v>17</v>
      </c>
      <c r="E5" s="16" t="s">
        <v>16</v>
      </c>
      <c r="F5" s="17" t="s">
        <v>1</v>
      </c>
      <c r="G5" s="15" t="s">
        <v>17</v>
      </c>
      <c r="H5" s="14" t="s">
        <v>2</v>
      </c>
      <c r="I5" s="14" t="s">
        <v>1</v>
      </c>
      <c r="J5" s="14" t="s">
        <v>0</v>
      </c>
      <c r="K5" s="113"/>
      <c r="L5" s="114"/>
      <c r="M5" s="114"/>
      <c r="N5" s="114"/>
      <c r="O5" s="114"/>
      <c r="P5" s="114"/>
      <c r="Q5" s="114"/>
    </row>
    <row r="6" spans="1:17" s="3" customFormat="1" ht="13.5" customHeight="1">
      <c r="A6" s="72"/>
      <c r="B6" s="73"/>
      <c r="C6" s="59"/>
      <c r="D6" s="77"/>
      <c r="E6" s="77"/>
      <c r="F6" s="141"/>
      <c r="G6" s="77"/>
      <c r="H6" s="141"/>
      <c r="I6" s="142"/>
      <c r="J6" s="60"/>
      <c r="K6" s="119"/>
      <c r="L6" s="120"/>
      <c r="M6" s="120"/>
      <c r="N6" s="120"/>
      <c r="O6" s="120"/>
      <c r="P6" s="120"/>
      <c r="Q6" s="120"/>
    </row>
    <row r="7" spans="1:17" s="3" customFormat="1" ht="13.5" customHeight="1">
      <c r="A7" s="69"/>
      <c r="B7" s="74"/>
      <c r="C7" s="50"/>
      <c r="D7" s="78"/>
      <c r="E7" s="78"/>
      <c r="F7" s="133" t="str">
        <f>IF(D7=0,"",INT(D7*E7))</f>
        <v/>
      </c>
      <c r="G7" s="78"/>
      <c r="H7" s="133" t="str">
        <f>IFERROR(G7/D7*100," ")</f>
        <v xml:space="preserve"> </v>
      </c>
      <c r="I7" s="137">
        <f>+E7*G7</f>
        <v>0</v>
      </c>
      <c r="J7" s="61"/>
      <c r="K7" s="121"/>
      <c r="L7" s="122"/>
      <c r="M7" s="122"/>
      <c r="N7" s="122"/>
      <c r="O7" s="122"/>
      <c r="P7" s="122"/>
      <c r="Q7" s="122"/>
    </row>
    <row r="8" spans="1:17" s="3" customFormat="1" ht="13.5" customHeight="1">
      <c r="A8" s="69"/>
      <c r="B8" s="73"/>
      <c r="C8" s="59"/>
      <c r="D8" s="77"/>
      <c r="E8" s="77"/>
      <c r="F8" s="141"/>
      <c r="G8" s="77"/>
      <c r="H8" s="141"/>
      <c r="I8" s="142"/>
      <c r="J8" s="60"/>
      <c r="K8" s="119"/>
      <c r="L8" s="120"/>
      <c r="M8" s="120"/>
      <c r="N8" s="120"/>
      <c r="O8" s="120"/>
      <c r="P8" s="120"/>
      <c r="Q8" s="120"/>
    </row>
    <row r="9" spans="1:17" s="3" customFormat="1" ht="13.5" customHeight="1">
      <c r="A9" s="69"/>
      <c r="B9" s="74"/>
      <c r="C9" s="50"/>
      <c r="D9" s="78"/>
      <c r="E9" s="78"/>
      <c r="F9" s="133" t="str">
        <f t="shared" ref="F9:F39" si="0">IF(D9=0,"",INT(D9*E9))</f>
        <v/>
      </c>
      <c r="G9" s="78"/>
      <c r="H9" s="133" t="str">
        <f t="shared" ref="H9:H39" si="1">IFERROR(G9/D9*100," ")</f>
        <v xml:space="preserve"> </v>
      </c>
      <c r="I9" s="137">
        <f t="shared" ref="I9:I39" si="2">+E9*G9</f>
        <v>0</v>
      </c>
      <c r="J9" s="61"/>
      <c r="K9" s="121"/>
      <c r="L9" s="122"/>
      <c r="M9" s="122"/>
      <c r="N9" s="122"/>
      <c r="O9" s="122"/>
      <c r="P9" s="122"/>
      <c r="Q9" s="122"/>
    </row>
    <row r="10" spans="1:17" s="3" customFormat="1" ht="13.5" customHeight="1">
      <c r="A10" s="69"/>
      <c r="B10" s="73"/>
      <c r="C10" s="59"/>
      <c r="D10" s="77"/>
      <c r="E10" s="77"/>
      <c r="F10" s="141"/>
      <c r="G10" s="77"/>
      <c r="H10" s="141" t="str">
        <f t="shared" si="1"/>
        <v xml:space="preserve"> </v>
      </c>
      <c r="I10" s="142"/>
      <c r="J10" s="60"/>
      <c r="K10" s="119"/>
      <c r="L10" s="120"/>
      <c r="M10" s="120"/>
      <c r="N10" s="120"/>
      <c r="O10" s="120"/>
      <c r="P10" s="120"/>
      <c r="Q10" s="120"/>
    </row>
    <row r="11" spans="1:17" s="3" customFormat="1" ht="13.5" customHeight="1">
      <c r="A11" s="69"/>
      <c r="B11" s="74"/>
      <c r="C11" s="50"/>
      <c r="D11" s="78"/>
      <c r="E11" s="78"/>
      <c r="F11" s="133" t="str">
        <f t="shared" si="0"/>
        <v/>
      </c>
      <c r="G11" s="78"/>
      <c r="H11" s="133" t="str">
        <f t="shared" si="1"/>
        <v xml:space="preserve"> </v>
      </c>
      <c r="I11" s="137">
        <f t="shared" si="2"/>
        <v>0</v>
      </c>
      <c r="J11" s="61"/>
      <c r="K11" s="121"/>
      <c r="L11" s="122"/>
      <c r="M11" s="122"/>
      <c r="N11" s="122"/>
      <c r="O11" s="122"/>
      <c r="P11" s="122"/>
      <c r="Q11" s="122"/>
    </row>
    <row r="12" spans="1:17" s="3" customFormat="1" ht="13.5" customHeight="1">
      <c r="A12" s="69"/>
      <c r="B12" s="73"/>
      <c r="C12" s="59"/>
      <c r="D12" s="77"/>
      <c r="E12" s="77"/>
      <c r="F12" s="141"/>
      <c r="G12" s="77"/>
      <c r="H12" s="141" t="str">
        <f t="shared" si="1"/>
        <v xml:space="preserve"> </v>
      </c>
      <c r="I12" s="142"/>
      <c r="J12" s="60"/>
      <c r="K12" s="119"/>
      <c r="L12" s="120"/>
      <c r="M12" s="120"/>
      <c r="N12" s="120"/>
      <c r="O12" s="120"/>
      <c r="P12" s="120"/>
      <c r="Q12" s="120"/>
    </row>
    <row r="13" spans="1:17" s="3" customFormat="1" ht="13.5" customHeight="1">
      <c r="A13" s="69"/>
      <c r="B13" s="74"/>
      <c r="C13" s="50"/>
      <c r="D13" s="78"/>
      <c r="E13" s="78"/>
      <c r="F13" s="133" t="str">
        <f t="shared" si="0"/>
        <v/>
      </c>
      <c r="G13" s="78"/>
      <c r="H13" s="133" t="str">
        <f t="shared" si="1"/>
        <v xml:space="preserve"> </v>
      </c>
      <c r="I13" s="137">
        <f t="shared" si="2"/>
        <v>0</v>
      </c>
      <c r="J13" s="61"/>
      <c r="K13" s="121"/>
      <c r="L13" s="122"/>
      <c r="M13" s="122"/>
      <c r="N13" s="122"/>
      <c r="O13" s="122"/>
      <c r="P13" s="122"/>
      <c r="Q13" s="122"/>
    </row>
    <row r="14" spans="1:17" s="3" customFormat="1" ht="13.5" customHeight="1">
      <c r="A14" s="69"/>
      <c r="B14" s="73"/>
      <c r="C14" s="59"/>
      <c r="D14" s="77"/>
      <c r="E14" s="77"/>
      <c r="F14" s="141"/>
      <c r="G14" s="77"/>
      <c r="H14" s="141" t="str">
        <f t="shared" si="1"/>
        <v xml:space="preserve"> </v>
      </c>
      <c r="I14" s="142"/>
      <c r="J14" s="60"/>
      <c r="K14" s="119"/>
      <c r="L14" s="120"/>
      <c r="M14" s="120"/>
      <c r="N14" s="120"/>
      <c r="O14" s="120"/>
      <c r="P14" s="120"/>
      <c r="Q14" s="120"/>
    </row>
    <row r="15" spans="1:17" s="3" customFormat="1" ht="13.5" customHeight="1">
      <c r="A15" s="69"/>
      <c r="B15" s="74"/>
      <c r="C15" s="50"/>
      <c r="D15" s="78"/>
      <c r="E15" s="78"/>
      <c r="F15" s="133" t="str">
        <f t="shared" si="0"/>
        <v/>
      </c>
      <c r="G15" s="78"/>
      <c r="H15" s="133" t="str">
        <f t="shared" si="1"/>
        <v xml:space="preserve"> </v>
      </c>
      <c r="I15" s="137">
        <f t="shared" si="2"/>
        <v>0</v>
      </c>
      <c r="J15" s="61"/>
      <c r="K15" s="121"/>
      <c r="L15" s="122"/>
      <c r="M15" s="122"/>
      <c r="N15" s="122"/>
      <c r="O15" s="122"/>
      <c r="P15" s="122"/>
      <c r="Q15" s="122"/>
    </row>
    <row r="16" spans="1:17" s="3" customFormat="1" ht="13.5" customHeight="1">
      <c r="A16" s="69"/>
      <c r="B16" s="73"/>
      <c r="C16" s="59"/>
      <c r="D16" s="77"/>
      <c r="E16" s="77"/>
      <c r="F16" s="141"/>
      <c r="G16" s="77"/>
      <c r="H16" s="141" t="str">
        <f t="shared" si="1"/>
        <v xml:space="preserve"> </v>
      </c>
      <c r="I16" s="142"/>
      <c r="J16" s="60"/>
      <c r="K16" s="119"/>
      <c r="L16" s="120"/>
      <c r="M16" s="120"/>
      <c r="N16" s="120"/>
      <c r="O16" s="120"/>
      <c r="P16" s="120"/>
      <c r="Q16" s="120"/>
    </row>
    <row r="17" spans="1:17" s="3" customFormat="1" ht="13.5" customHeight="1">
      <c r="A17" s="69"/>
      <c r="B17" s="74"/>
      <c r="C17" s="50"/>
      <c r="D17" s="78"/>
      <c r="E17" s="78"/>
      <c r="F17" s="133" t="str">
        <f t="shared" si="0"/>
        <v/>
      </c>
      <c r="G17" s="78"/>
      <c r="H17" s="133" t="str">
        <f t="shared" si="1"/>
        <v xml:space="preserve"> </v>
      </c>
      <c r="I17" s="137">
        <f t="shared" si="2"/>
        <v>0</v>
      </c>
      <c r="J17" s="61"/>
      <c r="K17" s="121"/>
      <c r="L17" s="122"/>
      <c r="M17" s="122"/>
      <c r="N17" s="122"/>
      <c r="O17" s="122"/>
      <c r="P17" s="122"/>
      <c r="Q17" s="122"/>
    </row>
    <row r="18" spans="1:17" s="3" customFormat="1" ht="13.5" customHeight="1">
      <c r="A18" s="69"/>
      <c r="B18" s="73"/>
      <c r="C18" s="59"/>
      <c r="D18" s="77"/>
      <c r="E18" s="77"/>
      <c r="F18" s="141"/>
      <c r="G18" s="77"/>
      <c r="H18" s="141" t="str">
        <f t="shared" si="1"/>
        <v xml:space="preserve"> </v>
      </c>
      <c r="I18" s="142"/>
      <c r="J18" s="60"/>
      <c r="K18" s="119"/>
      <c r="L18" s="120"/>
      <c r="M18" s="120"/>
      <c r="N18" s="120"/>
      <c r="O18" s="120"/>
      <c r="P18" s="120"/>
      <c r="Q18" s="120"/>
    </row>
    <row r="19" spans="1:17" s="3" customFormat="1" ht="13.5" customHeight="1">
      <c r="A19" s="69"/>
      <c r="B19" s="74"/>
      <c r="C19" s="50"/>
      <c r="D19" s="78"/>
      <c r="E19" s="78"/>
      <c r="F19" s="133" t="str">
        <f t="shared" si="0"/>
        <v/>
      </c>
      <c r="G19" s="78"/>
      <c r="H19" s="133" t="str">
        <f t="shared" si="1"/>
        <v xml:space="preserve"> </v>
      </c>
      <c r="I19" s="137">
        <f t="shared" si="2"/>
        <v>0</v>
      </c>
      <c r="J19" s="61"/>
      <c r="K19" s="121"/>
      <c r="L19" s="122"/>
      <c r="M19" s="122"/>
      <c r="N19" s="122"/>
      <c r="O19" s="122"/>
      <c r="P19" s="122"/>
      <c r="Q19" s="122"/>
    </row>
    <row r="20" spans="1:17" s="3" customFormat="1" ht="13.5" customHeight="1">
      <c r="A20" s="69"/>
      <c r="B20" s="73"/>
      <c r="C20" s="59"/>
      <c r="D20" s="77"/>
      <c r="E20" s="77"/>
      <c r="F20" s="141"/>
      <c r="G20" s="77"/>
      <c r="H20" s="141" t="str">
        <f t="shared" si="1"/>
        <v xml:space="preserve"> </v>
      </c>
      <c r="I20" s="142"/>
      <c r="J20" s="60"/>
      <c r="K20" s="119"/>
      <c r="L20" s="120"/>
      <c r="M20" s="120"/>
      <c r="N20" s="120"/>
      <c r="O20" s="120"/>
      <c r="P20" s="120"/>
      <c r="Q20" s="120"/>
    </row>
    <row r="21" spans="1:17" s="3" customFormat="1" ht="13.5" customHeight="1">
      <c r="A21" s="69"/>
      <c r="B21" s="74"/>
      <c r="C21" s="50"/>
      <c r="D21" s="78"/>
      <c r="E21" s="78"/>
      <c r="F21" s="133" t="str">
        <f t="shared" si="0"/>
        <v/>
      </c>
      <c r="G21" s="78"/>
      <c r="H21" s="133" t="str">
        <f t="shared" si="1"/>
        <v xml:space="preserve"> </v>
      </c>
      <c r="I21" s="137">
        <f t="shared" si="2"/>
        <v>0</v>
      </c>
      <c r="J21" s="61"/>
      <c r="K21" s="121"/>
      <c r="L21" s="122"/>
      <c r="M21" s="122"/>
      <c r="N21" s="122"/>
      <c r="O21" s="122"/>
      <c r="P21" s="122"/>
      <c r="Q21" s="122"/>
    </row>
    <row r="22" spans="1:17" s="3" customFormat="1" ht="13.5" customHeight="1">
      <c r="A22" s="69"/>
      <c r="B22" s="73"/>
      <c r="C22" s="59"/>
      <c r="D22" s="77"/>
      <c r="E22" s="77"/>
      <c r="F22" s="141"/>
      <c r="G22" s="77"/>
      <c r="H22" s="141" t="str">
        <f t="shared" si="1"/>
        <v xml:space="preserve"> </v>
      </c>
      <c r="I22" s="142"/>
      <c r="J22" s="60"/>
      <c r="K22" s="119"/>
      <c r="L22" s="120"/>
      <c r="M22" s="120"/>
      <c r="N22" s="120"/>
      <c r="O22" s="120"/>
      <c r="P22" s="120"/>
      <c r="Q22" s="120"/>
    </row>
    <row r="23" spans="1:17" s="3" customFormat="1" ht="13.5" customHeight="1">
      <c r="A23" s="69"/>
      <c r="B23" s="74"/>
      <c r="C23" s="50"/>
      <c r="D23" s="78"/>
      <c r="E23" s="78"/>
      <c r="F23" s="133" t="str">
        <f t="shared" si="0"/>
        <v/>
      </c>
      <c r="G23" s="78"/>
      <c r="H23" s="133" t="str">
        <f t="shared" si="1"/>
        <v xml:space="preserve"> </v>
      </c>
      <c r="I23" s="137">
        <f t="shared" si="2"/>
        <v>0</v>
      </c>
      <c r="J23" s="61"/>
      <c r="K23" s="121"/>
      <c r="L23" s="122"/>
      <c r="M23" s="122"/>
      <c r="N23" s="122"/>
      <c r="O23" s="122"/>
      <c r="P23" s="122"/>
      <c r="Q23" s="122"/>
    </row>
    <row r="24" spans="1:17" s="3" customFormat="1" ht="13.5" customHeight="1">
      <c r="A24" s="69"/>
      <c r="B24" s="73"/>
      <c r="C24" s="59"/>
      <c r="D24" s="77"/>
      <c r="E24" s="77"/>
      <c r="F24" s="141"/>
      <c r="G24" s="77"/>
      <c r="H24" s="141" t="str">
        <f t="shared" si="1"/>
        <v xml:space="preserve"> </v>
      </c>
      <c r="I24" s="142"/>
      <c r="J24" s="60"/>
      <c r="K24" s="119"/>
      <c r="L24" s="120"/>
      <c r="M24" s="120"/>
      <c r="N24" s="120"/>
      <c r="O24" s="120"/>
      <c r="P24" s="120"/>
      <c r="Q24" s="120"/>
    </row>
    <row r="25" spans="1:17" s="3" customFormat="1" ht="13.5" customHeight="1">
      <c r="A25" s="69"/>
      <c r="B25" s="74"/>
      <c r="C25" s="50"/>
      <c r="D25" s="78"/>
      <c r="E25" s="78"/>
      <c r="F25" s="133" t="str">
        <f t="shared" si="0"/>
        <v/>
      </c>
      <c r="G25" s="78"/>
      <c r="H25" s="133" t="str">
        <f t="shared" si="1"/>
        <v xml:space="preserve"> </v>
      </c>
      <c r="I25" s="137">
        <f t="shared" si="2"/>
        <v>0</v>
      </c>
      <c r="J25" s="61"/>
      <c r="K25" s="121"/>
      <c r="L25" s="122"/>
      <c r="M25" s="122"/>
      <c r="N25" s="122"/>
      <c r="O25" s="122"/>
      <c r="P25" s="122"/>
      <c r="Q25" s="122"/>
    </row>
    <row r="26" spans="1:17" s="3" customFormat="1" ht="13.5" customHeight="1">
      <c r="A26" s="69"/>
      <c r="B26" s="73"/>
      <c r="C26" s="59"/>
      <c r="D26" s="77"/>
      <c r="E26" s="77"/>
      <c r="F26" s="141"/>
      <c r="G26" s="77"/>
      <c r="H26" s="141" t="str">
        <f t="shared" si="1"/>
        <v xml:space="preserve"> </v>
      </c>
      <c r="I26" s="142"/>
      <c r="J26" s="60"/>
      <c r="K26" s="119"/>
      <c r="L26" s="120"/>
      <c r="M26" s="120"/>
      <c r="N26" s="120"/>
      <c r="O26" s="120"/>
      <c r="P26" s="120"/>
      <c r="Q26" s="120"/>
    </row>
    <row r="27" spans="1:17" s="3" customFormat="1" ht="13.5" customHeight="1">
      <c r="A27" s="69"/>
      <c r="B27" s="74"/>
      <c r="C27" s="50"/>
      <c r="D27" s="78"/>
      <c r="E27" s="78"/>
      <c r="F27" s="133" t="str">
        <f t="shared" si="0"/>
        <v/>
      </c>
      <c r="G27" s="78"/>
      <c r="H27" s="133" t="str">
        <f t="shared" si="1"/>
        <v xml:space="preserve"> </v>
      </c>
      <c r="I27" s="137">
        <f t="shared" si="2"/>
        <v>0</v>
      </c>
      <c r="J27" s="61"/>
      <c r="K27" s="121"/>
      <c r="L27" s="122"/>
      <c r="M27" s="122"/>
      <c r="N27" s="122"/>
      <c r="O27" s="122"/>
      <c r="P27" s="122"/>
      <c r="Q27" s="122"/>
    </row>
    <row r="28" spans="1:17" s="3" customFormat="1" ht="13.5" customHeight="1">
      <c r="A28" s="69"/>
      <c r="B28" s="73"/>
      <c r="C28" s="59"/>
      <c r="D28" s="77"/>
      <c r="E28" s="77"/>
      <c r="F28" s="141"/>
      <c r="G28" s="77"/>
      <c r="H28" s="141" t="str">
        <f t="shared" si="1"/>
        <v xml:space="preserve"> </v>
      </c>
      <c r="I28" s="142"/>
      <c r="J28" s="60"/>
      <c r="K28" s="119"/>
      <c r="L28" s="120"/>
      <c r="M28" s="120"/>
      <c r="N28" s="120"/>
      <c r="O28" s="120"/>
      <c r="P28" s="120"/>
      <c r="Q28" s="120"/>
    </row>
    <row r="29" spans="1:17" s="3" customFormat="1" ht="13.5" customHeight="1">
      <c r="A29" s="69"/>
      <c r="B29" s="74"/>
      <c r="C29" s="50"/>
      <c r="D29" s="78"/>
      <c r="E29" s="78"/>
      <c r="F29" s="133" t="str">
        <f t="shared" si="0"/>
        <v/>
      </c>
      <c r="G29" s="78"/>
      <c r="H29" s="133" t="str">
        <f t="shared" si="1"/>
        <v xml:space="preserve"> </v>
      </c>
      <c r="I29" s="137">
        <f t="shared" si="2"/>
        <v>0</v>
      </c>
      <c r="J29" s="61"/>
      <c r="K29" s="121"/>
      <c r="L29" s="122"/>
      <c r="M29" s="122"/>
      <c r="N29" s="122"/>
      <c r="O29" s="122"/>
      <c r="P29" s="122"/>
      <c r="Q29" s="122"/>
    </row>
    <row r="30" spans="1:17" s="3" customFormat="1" ht="13.5" customHeight="1">
      <c r="A30" s="69"/>
      <c r="B30" s="73"/>
      <c r="C30" s="59"/>
      <c r="D30" s="77"/>
      <c r="E30" s="77"/>
      <c r="F30" s="141"/>
      <c r="G30" s="77"/>
      <c r="H30" s="141" t="str">
        <f t="shared" si="1"/>
        <v xml:space="preserve"> </v>
      </c>
      <c r="I30" s="142"/>
      <c r="J30" s="60"/>
      <c r="K30" s="119"/>
      <c r="L30" s="120"/>
      <c r="M30" s="120"/>
      <c r="N30" s="120"/>
      <c r="O30" s="120"/>
      <c r="P30" s="120"/>
      <c r="Q30" s="120"/>
    </row>
    <row r="31" spans="1:17" s="3" customFormat="1" ht="13.5" customHeight="1">
      <c r="A31" s="69"/>
      <c r="B31" s="74"/>
      <c r="C31" s="50"/>
      <c r="D31" s="78"/>
      <c r="E31" s="78"/>
      <c r="F31" s="133" t="str">
        <f t="shared" si="0"/>
        <v/>
      </c>
      <c r="G31" s="78"/>
      <c r="H31" s="133" t="str">
        <f t="shared" si="1"/>
        <v xml:space="preserve"> </v>
      </c>
      <c r="I31" s="137">
        <f t="shared" si="2"/>
        <v>0</v>
      </c>
      <c r="J31" s="61"/>
      <c r="K31" s="121"/>
      <c r="L31" s="122"/>
      <c r="M31" s="122"/>
      <c r="N31" s="122"/>
      <c r="O31" s="122"/>
      <c r="P31" s="122"/>
      <c r="Q31" s="122"/>
    </row>
    <row r="32" spans="1:17" s="3" customFormat="1" ht="13.5" customHeight="1">
      <c r="A32" s="69"/>
      <c r="B32" s="73"/>
      <c r="C32" s="59"/>
      <c r="D32" s="77"/>
      <c r="E32" s="77"/>
      <c r="F32" s="141"/>
      <c r="G32" s="77"/>
      <c r="H32" s="141" t="str">
        <f t="shared" si="1"/>
        <v xml:space="preserve"> </v>
      </c>
      <c r="I32" s="142"/>
      <c r="J32" s="60"/>
      <c r="K32" s="119"/>
      <c r="L32" s="120"/>
      <c r="M32" s="120"/>
      <c r="N32" s="120"/>
      <c r="O32" s="120"/>
      <c r="P32" s="120"/>
      <c r="Q32" s="120"/>
    </row>
    <row r="33" spans="1:17" s="3" customFormat="1" ht="13.5" customHeight="1">
      <c r="A33" s="69"/>
      <c r="B33" s="74"/>
      <c r="C33" s="50"/>
      <c r="D33" s="78"/>
      <c r="E33" s="78"/>
      <c r="F33" s="133" t="str">
        <f t="shared" si="0"/>
        <v/>
      </c>
      <c r="G33" s="78"/>
      <c r="H33" s="133" t="str">
        <f t="shared" si="1"/>
        <v xml:space="preserve"> </v>
      </c>
      <c r="I33" s="137">
        <f t="shared" si="2"/>
        <v>0</v>
      </c>
      <c r="J33" s="61"/>
      <c r="K33" s="121"/>
      <c r="L33" s="122"/>
      <c r="M33" s="122"/>
      <c r="N33" s="122"/>
      <c r="O33" s="122"/>
      <c r="P33" s="122"/>
      <c r="Q33" s="122"/>
    </row>
    <row r="34" spans="1:17" s="3" customFormat="1" ht="13.5" customHeight="1">
      <c r="A34" s="69"/>
      <c r="B34" s="73"/>
      <c r="C34" s="59"/>
      <c r="D34" s="77"/>
      <c r="E34" s="77"/>
      <c r="F34" s="141"/>
      <c r="G34" s="77"/>
      <c r="H34" s="141" t="str">
        <f t="shared" si="1"/>
        <v xml:space="preserve"> </v>
      </c>
      <c r="I34" s="142"/>
      <c r="J34" s="60"/>
      <c r="K34" s="119"/>
      <c r="L34" s="120"/>
      <c r="M34" s="120"/>
      <c r="N34" s="120"/>
      <c r="O34" s="120"/>
      <c r="P34" s="120"/>
      <c r="Q34" s="120"/>
    </row>
    <row r="35" spans="1:17" s="3" customFormat="1" ht="13.5" customHeight="1">
      <c r="A35" s="69"/>
      <c r="B35" s="74"/>
      <c r="C35" s="50"/>
      <c r="D35" s="78"/>
      <c r="E35" s="78"/>
      <c r="F35" s="133" t="str">
        <f t="shared" si="0"/>
        <v/>
      </c>
      <c r="G35" s="78"/>
      <c r="H35" s="133" t="str">
        <f t="shared" si="1"/>
        <v xml:space="preserve"> </v>
      </c>
      <c r="I35" s="137">
        <f t="shared" si="2"/>
        <v>0</v>
      </c>
      <c r="J35" s="61"/>
      <c r="K35" s="121"/>
      <c r="L35" s="122"/>
      <c r="M35" s="122"/>
      <c r="N35" s="122"/>
      <c r="O35" s="122"/>
      <c r="P35" s="122"/>
      <c r="Q35" s="122"/>
    </row>
    <row r="36" spans="1:17" s="3" customFormat="1" ht="13.5" customHeight="1">
      <c r="A36" s="69"/>
      <c r="B36" s="73"/>
      <c r="C36" s="59"/>
      <c r="D36" s="77"/>
      <c r="E36" s="77"/>
      <c r="F36" s="141"/>
      <c r="G36" s="77"/>
      <c r="H36" s="141" t="str">
        <f t="shared" si="1"/>
        <v xml:space="preserve"> </v>
      </c>
      <c r="I36" s="142"/>
      <c r="J36" s="60"/>
      <c r="K36" s="119"/>
      <c r="L36" s="120"/>
      <c r="M36" s="120"/>
      <c r="N36" s="120"/>
      <c r="O36" s="120"/>
      <c r="P36" s="120"/>
      <c r="Q36" s="120"/>
    </row>
    <row r="37" spans="1:17" s="3" customFormat="1" ht="13.5" customHeight="1">
      <c r="A37" s="69"/>
      <c r="B37" s="74"/>
      <c r="C37" s="50"/>
      <c r="D37" s="78"/>
      <c r="E37" s="78"/>
      <c r="F37" s="133" t="str">
        <f t="shared" si="0"/>
        <v/>
      </c>
      <c r="G37" s="78"/>
      <c r="H37" s="133" t="str">
        <f t="shared" si="1"/>
        <v xml:space="preserve"> </v>
      </c>
      <c r="I37" s="137">
        <f t="shared" si="2"/>
        <v>0</v>
      </c>
      <c r="J37" s="61"/>
      <c r="K37" s="121"/>
      <c r="L37" s="122"/>
      <c r="M37" s="122"/>
      <c r="N37" s="122"/>
      <c r="O37" s="122"/>
      <c r="P37" s="122"/>
      <c r="Q37" s="122"/>
    </row>
    <row r="38" spans="1:17" s="3" customFormat="1" ht="13.5" customHeight="1">
      <c r="A38" s="69"/>
      <c r="B38" s="73"/>
      <c r="C38" s="59"/>
      <c r="D38" s="77"/>
      <c r="E38" s="77"/>
      <c r="F38" s="141"/>
      <c r="G38" s="77"/>
      <c r="H38" s="141" t="str">
        <f t="shared" si="1"/>
        <v xml:space="preserve"> </v>
      </c>
      <c r="I38" s="142"/>
      <c r="J38" s="60"/>
      <c r="K38" s="119"/>
      <c r="L38" s="120"/>
      <c r="M38" s="120"/>
      <c r="N38" s="120"/>
      <c r="O38" s="120"/>
      <c r="P38" s="120"/>
      <c r="Q38" s="120"/>
    </row>
    <row r="39" spans="1:17" s="3" customFormat="1" ht="13.5" customHeight="1">
      <c r="A39" s="75"/>
      <c r="B39" s="76"/>
      <c r="C39" s="62"/>
      <c r="D39" s="79"/>
      <c r="E39" s="79"/>
      <c r="F39" s="135" t="str">
        <f t="shared" si="0"/>
        <v/>
      </c>
      <c r="G39" s="79"/>
      <c r="H39" s="135" t="str">
        <f t="shared" si="1"/>
        <v xml:space="preserve"> </v>
      </c>
      <c r="I39" s="143">
        <f t="shared" si="2"/>
        <v>0</v>
      </c>
      <c r="J39" s="63"/>
      <c r="K39" s="94"/>
      <c r="L39" s="95"/>
      <c r="M39" s="95"/>
      <c r="N39" s="95"/>
      <c r="O39" s="95"/>
      <c r="P39" s="95"/>
      <c r="Q39" s="95"/>
    </row>
    <row r="40" spans="1:17" s="3" customFormat="1" ht="12.75" customHeight="1">
      <c r="A40" s="4"/>
      <c r="B40" s="4"/>
      <c r="C40" s="4"/>
      <c r="D40" s="2"/>
      <c r="E40" s="6"/>
      <c r="F40" s="37"/>
      <c r="G40" s="4"/>
      <c r="H40" s="4"/>
      <c r="I40" s="30"/>
      <c r="J40" s="6"/>
      <c r="K40" s="33"/>
      <c r="L40" s="33"/>
      <c r="M40" s="33"/>
      <c r="N40" s="33"/>
      <c r="O40" s="33"/>
      <c r="P40" s="33"/>
      <c r="Q40" s="33"/>
    </row>
    <row r="41" spans="1:17" s="3" customFormat="1" ht="24" customHeight="1">
      <c r="A41" s="34" t="s">
        <v>20</v>
      </c>
      <c r="B41" s="115"/>
      <c r="C41" s="115"/>
      <c r="D41" s="115"/>
      <c r="E41" s="39" t="s">
        <v>14</v>
      </c>
      <c r="F41" s="140" t="str">
        <f>IF(SUM(F6:F39)=0,"",SUM(F6:F39))</f>
        <v/>
      </c>
      <c r="G41" s="36"/>
      <c r="H41" s="36"/>
      <c r="I41" s="140" t="str">
        <f>IF(SUM(I6:I39)=0,"",SUM(I6:I39))</f>
        <v/>
      </c>
      <c r="J41" s="6"/>
      <c r="K41" s="97" t="s">
        <v>21</v>
      </c>
      <c r="L41" s="98"/>
      <c r="M41" s="98"/>
      <c r="N41" s="98"/>
      <c r="O41" s="98"/>
      <c r="P41" s="98"/>
      <c r="Q41" s="99"/>
    </row>
    <row r="42" spans="1:17" s="3" customFormat="1" ht="12.75" customHeight="1">
      <c r="A42" s="4"/>
      <c r="B42" s="4"/>
      <c r="C42" s="4"/>
      <c r="D42" s="2"/>
      <c r="E42" s="6"/>
      <c r="F42" s="37"/>
      <c r="G42" s="4"/>
      <c r="H42" s="4"/>
      <c r="I42" s="37"/>
      <c r="J42" s="6"/>
      <c r="K42" s="83"/>
      <c r="L42" s="84"/>
      <c r="M42" s="84"/>
      <c r="N42" s="84"/>
      <c r="O42" s="84"/>
      <c r="P42" s="84"/>
      <c r="Q42" s="85"/>
    </row>
    <row r="43" spans="1:17" s="3" customFormat="1" ht="13.5" customHeight="1">
      <c r="A43" s="4"/>
      <c r="B43" s="4"/>
      <c r="C43" s="4"/>
      <c r="D43" s="2"/>
      <c r="H43" s="38"/>
      <c r="I43" s="41"/>
      <c r="J43" s="6"/>
      <c r="K43" s="86"/>
      <c r="L43" s="87"/>
      <c r="M43" s="87"/>
      <c r="N43" s="87"/>
      <c r="O43" s="87"/>
      <c r="P43" s="87"/>
      <c r="Q43" s="88"/>
    </row>
    <row r="44" spans="1:17" s="3" customFormat="1" ht="14.25" customHeight="1">
      <c r="A44" s="4"/>
      <c r="B44" s="4"/>
      <c r="C44" s="4"/>
      <c r="D44" s="2"/>
      <c r="F44" s="37"/>
      <c r="G44" s="37"/>
      <c r="J44" s="6"/>
      <c r="K44" s="89"/>
      <c r="L44" s="90"/>
      <c r="M44" s="90"/>
      <c r="N44" s="90"/>
      <c r="O44" s="90"/>
      <c r="P44" s="90"/>
      <c r="Q44" s="91"/>
    </row>
    <row r="45" spans="1:17" s="3" customFormat="1" ht="14.25" customHeight="1">
      <c r="A45" s="18"/>
      <c r="B45" s="19"/>
      <c r="C45" s="19"/>
      <c r="D45" s="19"/>
      <c r="E45" s="19"/>
      <c r="F45" s="19"/>
      <c r="G45" s="19"/>
      <c r="H45" s="19"/>
      <c r="I45" s="12"/>
      <c r="J45" s="123">
        <f>J1</f>
        <v>0</v>
      </c>
      <c r="K45" s="123"/>
      <c r="L45" s="123"/>
      <c r="M45" s="20" t="s">
        <v>10</v>
      </c>
      <c r="N45" s="42">
        <f>+N1</f>
        <v>0</v>
      </c>
      <c r="O45" s="21" t="s">
        <v>9</v>
      </c>
      <c r="P45" s="42">
        <f>+P1</f>
        <v>0</v>
      </c>
      <c r="Q45" s="22" t="s">
        <v>8</v>
      </c>
    </row>
    <row r="46" spans="1:17" s="3" customFormat="1" ht="30" customHeight="1">
      <c r="A46" s="103" t="s">
        <v>6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5"/>
    </row>
    <row r="47" spans="1:17" s="3" customFormat="1" ht="24" customHeight="1">
      <c r="A47" s="7"/>
      <c r="B47" s="28"/>
      <c r="C47" s="8"/>
      <c r="D47" s="8"/>
      <c r="E47" s="8"/>
      <c r="F47" s="8"/>
      <c r="G47" s="8"/>
      <c r="H47" s="8"/>
      <c r="I47" s="9" t="s">
        <v>7</v>
      </c>
      <c r="J47" s="106">
        <f>+J3</f>
        <v>0</v>
      </c>
      <c r="K47" s="106"/>
      <c r="L47" s="106"/>
      <c r="M47" s="106"/>
      <c r="N47" s="106"/>
      <c r="O47" s="106"/>
      <c r="P47" s="106"/>
      <c r="Q47" s="107"/>
    </row>
    <row r="48" spans="1:17" s="3" customFormat="1" ht="20.25" customHeight="1">
      <c r="A48" s="108" t="s">
        <v>24</v>
      </c>
      <c r="B48" s="124" t="s">
        <v>13</v>
      </c>
      <c r="C48" s="112" t="s">
        <v>19</v>
      </c>
      <c r="D48" s="112"/>
      <c r="E48" s="112"/>
      <c r="F48" s="112"/>
      <c r="G48" s="112" t="s">
        <v>18</v>
      </c>
      <c r="H48" s="112"/>
      <c r="I48" s="112"/>
      <c r="J48" s="13" t="s">
        <v>15</v>
      </c>
      <c r="K48" s="113" t="s">
        <v>4</v>
      </c>
      <c r="L48" s="114"/>
      <c r="M48" s="114"/>
      <c r="N48" s="114"/>
      <c r="O48" s="114"/>
      <c r="P48" s="114"/>
      <c r="Q48" s="114"/>
    </row>
    <row r="49" spans="1:17" s="3" customFormat="1" ht="20.25" customHeight="1">
      <c r="A49" s="109"/>
      <c r="B49" s="125"/>
      <c r="C49" s="14" t="s">
        <v>3</v>
      </c>
      <c r="D49" s="15" t="s">
        <v>17</v>
      </c>
      <c r="E49" s="16" t="s">
        <v>16</v>
      </c>
      <c r="F49" s="17" t="s">
        <v>1</v>
      </c>
      <c r="G49" s="15" t="s">
        <v>17</v>
      </c>
      <c r="H49" s="14" t="s">
        <v>2</v>
      </c>
      <c r="I49" s="14" t="s">
        <v>1</v>
      </c>
      <c r="J49" s="14" t="s">
        <v>0</v>
      </c>
      <c r="K49" s="113"/>
      <c r="L49" s="114"/>
      <c r="M49" s="114"/>
      <c r="N49" s="114"/>
      <c r="O49" s="114"/>
      <c r="P49" s="114"/>
      <c r="Q49" s="114"/>
    </row>
    <row r="50" spans="1:17" s="3" customFormat="1" ht="13.5" customHeight="1">
      <c r="A50" s="72"/>
      <c r="B50" s="73"/>
      <c r="C50" s="26"/>
      <c r="D50" s="77"/>
      <c r="E50" s="80"/>
      <c r="F50" s="141"/>
      <c r="G50" s="77"/>
      <c r="H50" s="141"/>
      <c r="I50" s="142"/>
      <c r="J50" s="60"/>
      <c r="K50" s="119"/>
      <c r="L50" s="120"/>
      <c r="M50" s="120"/>
      <c r="N50" s="120"/>
      <c r="O50" s="120"/>
      <c r="P50" s="120"/>
      <c r="Q50" s="120"/>
    </row>
    <row r="51" spans="1:17" s="3" customFormat="1" ht="13.5" customHeight="1">
      <c r="A51" s="69"/>
      <c r="B51" s="74"/>
      <c r="C51" s="27"/>
      <c r="D51" s="78"/>
      <c r="E51" s="81"/>
      <c r="F51" s="133" t="str">
        <f>IF(D51=0,"",INT(D51*E51))</f>
        <v/>
      </c>
      <c r="G51" s="78"/>
      <c r="H51" s="133" t="str">
        <f t="shared" ref="H51:H77" si="3">IFERROR(G51/D51*100," ")</f>
        <v xml:space="preserve"> </v>
      </c>
      <c r="I51" s="137">
        <f>+E51*G51</f>
        <v>0</v>
      </c>
      <c r="J51" s="61"/>
      <c r="K51" s="121"/>
      <c r="L51" s="122"/>
      <c r="M51" s="122"/>
      <c r="N51" s="122"/>
      <c r="O51" s="122"/>
      <c r="P51" s="122"/>
      <c r="Q51" s="122"/>
    </row>
    <row r="52" spans="1:17" s="3" customFormat="1" ht="13.5" customHeight="1">
      <c r="A52" s="72"/>
      <c r="B52" s="73"/>
      <c r="C52" s="26"/>
      <c r="D52" s="77"/>
      <c r="E52" s="80"/>
      <c r="F52" s="141" t="str">
        <f t="shared" ref="F52:F77" si="4">IF(D52=0,"",INT(D52*E52))</f>
        <v/>
      </c>
      <c r="G52" s="77"/>
      <c r="H52" s="141" t="str">
        <f t="shared" si="3"/>
        <v xml:space="preserve"> </v>
      </c>
      <c r="I52" s="142"/>
      <c r="J52" s="60"/>
      <c r="K52" s="119"/>
      <c r="L52" s="120"/>
      <c r="M52" s="120"/>
      <c r="N52" s="120"/>
      <c r="O52" s="120"/>
      <c r="P52" s="120"/>
      <c r="Q52" s="120"/>
    </row>
    <row r="53" spans="1:17" s="3" customFormat="1" ht="13.5" customHeight="1">
      <c r="A53" s="69"/>
      <c r="B53" s="74"/>
      <c r="C53" s="27"/>
      <c r="D53" s="78"/>
      <c r="E53" s="81"/>
      <c r="F53" s="133" t="str">
        <f t="shared" si="4"/>
        <v/>
      </c>
      <c r="G53" s="78"/>
      <c r="H53" s="133" t="str">
        <f t="shared" si="3"/>
        <v xml:space="preserve"> </v>
      </c>
      <c r="I53" s="137">
        <f>+E53*G53</f>
        <v>0</v>
      </c>
      <c r="J53" s="61"/>
      <c r="K53" s="121"/>
      <c r="L53" s="122"/>
      <c r="M53" s="122"/>
      <c r="N53" s="122"/>
      <c r="O53" s="122"/>
      <c r="P53" s="122"/>
      <c r="Q53" s="122"/>
    </row>
    <row r="54" spans="1:17" s="3" customFormat="1" ht="13.5" customHeight="1">
      <c r="A54" s="72"/>
      <c r="B54" s="73"/>
      <c r="C54" s="26"/>
      <c r="D54" s="77"/>
      <c r="E54" s="80"/>
      <c r="F54" s="141" t="str">
        <f t="shared" si="4"/>
        <v/>
      </c>
      <c r="G54" s="77"/>
      <c r="H54" s="141" t="str">
        <f t="shared" si="3"/>
        <v xml:space="preserve"> </v>
      </c>
      <c r="I54" s="142"/>
      <c r="J54" s="60"/>
      <c r="K54" s="119"/>
      <c r="L54" s="120"/>
      <c r="M54" s="120"/>
      <c r="N54" s="120"/>
      <c r="O54" s="120"/>
      <c r="P54" s="120"/>
      <c r="Q54" s="120"/>
    </row>
    <row r="55" spans="1:17" s="3" customFormat="1" ht="13.5" customHeight="1">
      <c r="A55" s="69"/>
      <c r="B55" s="74"/>
      <c r="C55" s="27"/>
      <c r="D55" s="78"/>
      <c r="E55" s="81"/>
      <c r="F55" s="133" t="str">
        <f t="shared" si="4"/>
        <v/>
      </c>
      <c r="G55" s="78"/>
      <c r="H55" s="133" t="str">
        <f t="shared" si="3"/>
        <v xml:space="preserve"> </v>
      </c>
      <c r="I55" s="137">
        <f>+E55*G55</f>
        <v>0</v>
      </c>
      <c r="J55" s="61"/>
      <c r="K55" s="121"/>
      <c r="L55" s="122"/>
      <c r="M55" s="122"/>
      <c r="N55" s="122"/>
      <c r="O55" s="122"/>
      <c r="P55" s="122"/>
      <c r="Q55" s="122"/>
    </row>
    <row r="56" spans="1:17" s="3" customFormat="1" ht="13.5" customHeight="1">
      <c r="A56" s="72"/>
      <c r="B56" s="73"/>
      <c r="C56" s="26"/>
      <c r="D56" s="77"/>
      <c r="E56" s="80"/>
      <c r="F56" s="141" t="str">
        <f t="shared" si="4"/>
        <v/>
      </c>
      <c r="G56" s="77"/>
      <c r="H56" s="141" t="str">
        <f t="shared" si="3"/>
        <v xml:space="preserve"> </v>
      </c>
      <c r="I56" s="142"/>
      <c r="J56" s="60"/>
      <c r="K56" s="119"/>
      <c r="L56" s="120"/>
      <c r="M56" s="120"/>
      <c r="N56" s="120"/>
      <c r="O56" s="120"/>
      <c r="P56" s="120"/>
      <c r="Q56" s="120"/>
    </row>
    <row r="57" spans="1:17" s="3" customFormat="1" ht="13.5" customHeight="1">
      <c r="A57" s="69"/>
      <c r="B57" s="74"/>
      <c r="C57" s="27"/>
      <c r="D57" s="78"/>
      <c r="E57" s="81"/>
      <c r="F57" s="133" t="str">
        <f t="shared" si="4"/>
        <v/>
      </c>
      <c r="G57" s="78"/>
      <c r="H57" s="133" t="str">
        <f t="shared" si="3"/>
        <v xml:space="preserve"> </v>
      </c>
      <c r="I57" s="137">
        <f>+E57*G57</f>
        <v>0</v>
      </c>
      <c r="J57" s="61"/>
      <c r="K57" s="121"/>
      <c r="L57" s="122"/>
      <c r="M57" s="122"/>
      <c r="N57" s="122"/>
      <c r="O57" s="122"/>
      <c r="P57" s="122"/>
      <c r="Q57" s="122"/>
    </row>
    <row r="58" spans="1:17" s="3" customFormat="1" ht="13.5" customHeight="1">
      <c r="A58" s="72"/>
      <c r="B58" s="73"/>
      <c r="C58" s="26"/>
      <c r="D58" s="77"/>
      <c r="E58" s="80"/>
      <c r="F58" s="141" t="str">
        <f t="shared" si="4"/>
        <v/>
      </c>
      <c r="G58" s="77"/>
      <c r="H58" s="141" t="str">
        <f t="shared" si="3"/>
        <v xml:space="preserve"> </v>
      </c>
      <c r="I58" s="142"/>
      <c r="J58" s="60"/>
      <c r="K58" s="119"/>
      <c r="L58" s="120"/>
      <c r="M58" s="120"/>
      <c r="N58" s="120"/>
      <c r="O58" s="120"/>
      <c r="P58" s="120"/>
      <c r="Q58" s="120"/>
    </row>
    <row r="59" spans="1:17" s="3" customFormat="1" ht="13.5" customHeight="1">
      <c r="A59" s="69"/>
      <c r="B59" s="74"/>
      <c r="C59" s="27"/>
      <c r="D59" s="78"/>
      <c r="E59" s="81"/>
      <c r="F59" s="133" t="str">
        <f t="shared" si="4"/>
        <v/>
      </c>
      <c r="G59" s="78"/>
      <c r="H59" s="133" t="str">
        <f t="shared" si="3"/>
        <v xml:space="preserve"> </v>
      </c>
      <c r="I59" s="137">
        <f>+E59*G59</f>
        <v>0</v>
      </c>
      <c r="J59" s="61"/>
      <c r="K59" s="121"/>
      <c r="L59" s="122"/>
      <c r="M59" s="122"/>
      <c r="N59" s="122"/>
      <c r="O59" s="122"/>
      <c r="P59" s="122"/>
      <c r="Q59" s="122"/>
    </row>
    <row r="60" spans="1:17" s="3" customFormat="1" ht="13.5" customHeight="1">
      <c r="A60" s="72"/>
      <c r="B60" s="73"/>
      <c r="C60" s="26"/>
      <c r="D60" s="77"/>
      <c r="E60" s="80"/>
      <c r="F60" s="141" t="str">
        <f t="shared" si="4"/>
        <v/>
      </c>
      <c r="G60" s="77"/>
      <c r="H60" s="141" t="str">
        <f t="shared" si="3"/>
        <v xml:space="preserve"> </v>
      </c>
      <c r="I60" s="142"/>
      <c r="J60" s="60"/>
      <c r="K60" s="119"/>
      <c r="L60" s="120"/>
      <c r="M60" s="120"/>
      <c r="N60" s="120"/>
      <c r="O60" s="120"/>
      <c r="P60" s="120"/>
      <c r="Q60" s="120"/>
    </row>
    <row r="61" spans="1:17" s="3" customFormat="1" ht="13.5" customHeight="1">
      <c r="A61" s="69"/>
      <c r="B61" s="74"/>
      <c r="C61" s="27"/>
      <c r="D61" s="78"/>
      <c r="E61" s="81"/>
      <c r="F61" s="133" t="str">
        <f t="shared" si="4"/>
        <v/>
      </c>
      <c r="G61" s="78"/>
      <c r="H61" s="133" t="str">
        <f t="shared" si="3"/>
        <v xml:space="preserve"> </v>
      </c>
      <c r="I61" s="137">
        <f>+E61*G61</f>
        <v>0</v>
      </c>
      <c r="J61" s="61"/>
      <c r="K61" s="121"/>
      <c r="L61" s="122"/>
      <c r="M61" s="122"/>
      <c r="N61" s="122"/>
      <c r="O61" s="122"/>
      <c r="P61" s="122"/>
      <c r="Q61" s="122"/>
    </row>
    <row r="62" spans="1:17" s="3" customFormat="1" ht="13.5" customHeight="1">
      <c r="A62" s="72"/>
      <c r="B62" s="73"/>
      <c r="C62" s="26"/>
      <c r="D62" s="77"/>
      <c r="E62" s="80"/>
      <c r="F62" s="141" t="str">
        <f t="shared" si="4"/>
        <v/>
      </c>
      <c r="G62" s="77"/>
      <c r="H62" s="141" t="str">
        <f t="shared" si="3"/>
        <v xml:space="preserve"> </v>
      </c>
      <c r="I62" s="142"/>
      <c r="J62" s="60"/>
      <c r="K62" s="119"/>
      <c r="L62" s="120"/>
      <c r="M62" s="120"/>
      <c r="N62" s="120"/>
      <c r="O62" s="120"/>
      <c r="P62" s="120"/>
      <c r="Q62" s="120"/>
    </row>
    <row r="63" spans="1:17" s="3" customFormat="1" ht="13.5" customHeight="1">
      <c r="A63" s="69"/>
      <c r="B63" s="74"/>
      <c r="C63" s="27"/>
      <c r="D63" s="78"/>
      <c r="E63" s="81"/>
      <c r="F63" s="133" t="str">
        <f t="shared" si="4"/>
        <v/>
      </c>
      <c r="G63" s="78"/>
      <c r="H63" s="133" t="str">
        <f t="shared" si="3"/>
        <v xml:space="preserve"> </v>
      </c>
      <c r="I63" s="137">
        <f>+E63*G63</f>
        <v>0</v>
      </c>
      <c r="J63" s="61"/>
      <c r="K63" s="121"/>
      <c r="L63" s="122"/>
      <c r="M63" s="122"/>
      <c r="N63" s="122"/>
      <c r="O63" s="122"/>
      <c r="P63" s="122"/>
      <c r="Q63" s="122"/>
    </row>
    <row r="64" spans="1:17" s="3" customFormat="1" ht="13.5" customHeight="1">
      <c r="A64" s="72"/>
      <c r="B64" s="73"/>
      <c r="C64" s="26"/>
      <c r="D64" s="77"/>
      <c r="E64" s="80"/>
      <c r="F64" s="141" t="str">
        <f t="shared" si="4"/>
        <v/>
      </c>
      <c r="G64" s="77"/>
      <c r="H64" s="141" t="str">
        <f t="shared" si="3"/>
        <v xml:space="preserve"> </v>
      </c>
      <c r="I64" s="142"/>
      <c r="J64" s="60"/>
      <c r="K64" s="119"/>
      <c r="L64" s="120"/>
      <c r="M64" s="120"/>
      <c r="N64" s="120"/>
      <c r="O64" s="120"/>
      <c r="P64" s="120"/>
      <c r="Q64" s="120"/>
    </row>
    <row r="65" spans="1:17" s="3" customFormat="1" ht="13.5" customHeight="1">
      <c r="A65" s="69"/>
      <c r="B65" s="74"/>
      <c r="C65" s="27"/>
      <c r="D65" s="78"/>
      <c r="E65" s="81"/>
      <c r="F65" s="133" t="str">
        <f t="shared" si="4"/>
        <v/>
      </c>
      <c r="G65" s="78"/>
      <c r="H65" s="133" t="str">
        <f t="shared" si="3"/>
        <v xml:space="preserve"> </v>
      </c>
      <c r="I65" s="137">
        <f>+E65*G65</f>
        <v>0</v>
      </c>
      <c r="J65" s="61"/>
      <c r="K65" s="121"/>
      <c r="L65" s="122"/>
      <c r="M65" s="122"/>
      <c r="N65" s="122"/>
      <c r="O65" s="122"/>
      <c r="P65" s="122"/>
      <c r="Q65" s="122"/>
    </row>
    <row r="66" spans="1:17" s="3" customFormat="1" ht="13.5" customHeight="1">
      <c r="A66" s="72"/>
      <c r="B66" s="73"/>
      <c r="C66" s="26"/>
      <c r="D66" s="77"/>
      <c r="E66" s="80"/>
      <c r="F66" s="141" t="str">
        <f t="shared" si="4"/>
        <v/>
      </c>
      <c r="G66" s="77"/>
      <c r="H66" s="141" t="str">
        <f t="shared" si="3"/>
        <v xml:space="preserve"> </v>
      </c>
      <c r="I66" s="142"/>
      <c r="J66" s="60"/>
      <c r="K66" s="119"/>
      <c r="L66" s="120"/>
      <c r="M66" s="120"/>
      <c r="N66" s="120"/>
      <c r="O66" s="120"/>
      <c r="P66" s="120"/>
      <c r="Q66" s="120"/>
    </row>
    <row r="67" spans="1:17" s="3" customFormat="1" ht="13.5" customHeight="1">
      <c r="A67" s="69"/>
      <c r="B67" s="74"/>
      <c r="C67" s="27"/>
      <c r="D67" s="78"/>
      <c r="E67" s="81"/>
      <c r="F67" s="133" t="str">
        <f t="shared" si="4"/>
        <v/>
      </c>
      <c r="G67" s="78"/>
      <c r="H67" s="133" t="str">
        <f t="shared" si="3"/>
        <v xml:space="preserve"> </v>
      </c>
      <c r="I67" s="137">
        <f>+E67*G67</f>
        <v>0</v>
      </c>
      <c r="J67" s="61"/>
      <c r="K67" s="121"/>
      <c r="L67" s="122"/>
      <c r="M67" s="122"/>
      <c r="N67" s="122"/>
      <c r="O67" s="122"/>
      <c r="P67" s="122"/>
      <c r="Q67" s="122"/>
    </row>
    <row r="68" spans="1:17" s="3" customFormat="1" ht="13.5" customHeight="1">
      <c r="A68" s="72"/>
      <c r="B68" s="73"/>
      <c r="C68" s="26"/>
      <c r="D68" s="77"/>
      <c r="E68" s="80"/>
      <c r="F68" s="141" t="str">
        <f t="shared" si="4"/>
        <v/>
      </c>
      <c r="G68" s="77"/>
      <c r="H68" s="141" t="str">
        <f t="shared" si="3"/>
        <v xml:space="preserve"> </v>
      </c>
      <c r="I68" s="142"/>
      <c r="J68" s="60"/>
      <c r="K68" s="119"/>
      <c r="L68" s="120"/>
      <c r="M68" s="120"/>
      <c r="N68" s="120"/>
      <c r="O68" s="120"/>
      <c r="P68" s="120"/>
      <c r="Q68" s="120"/>
    </row>
    <row r="69" spans="1:17" s="3" customFormat="1" ht="13.5" customHeight="1">
      <c r="A69" s="69"/>
      <c r="B69" s="74"/>
      <c r="C69" s="27"/>
      <c r="D69" s="78"/>
      <c r="E69" s="81"/>
      <c r="F69" s="133" t="str">
        <f t="shared" si="4"/>
        <v/>
      </c>
      <c r="G69" s="78"/>
      <c r="H69" s="133" t="str">
        <f t="shared" si="3"/>
        <v xml:space="preserve"> </v>
      </c>
      <c r="I69" s="137">
        <f>+E69*G69</f>
        <v>0</v>
      </c>
      <c r="J69" s="61"/>
      <c r="K69" s="121"/>
      <c r="L69" s="122"/>
      <c r="M69" s="122"/>
      <c r="N69" s="122"/>
      <c r="O69" s="122"/>
      <c r="P69" s="122"/>
      <c r="Q69" s="122"/>
    </row>
    <row r="70" spans="1:17" s="3" customFormat="1" ht="13.5" customHeight="1">
      <c r="A70" s="72"/>
      <c r="B70" s="73"/>
      <c r="C70" s="26"/>
      <c r="D70" s="77"/>
      <c r="E70" s="80"/>
      <c r="F70" s="141" t="str">
        <f t="shared" si="4"/>
        <v/>
      </c>
      <c r="G70" s="77"/>
      <c r="H70" s="141" t="str">
        <f t="shared" si="3"/>
        <v xml:space="preserve"> </v>
      </c>
      <c r="I70" s="142"/>
      <c r="J70" s="60"/>
      <c r="K70" s="119"/>
      <c r="L70" s="120"/>
      <c r="M70" s="120"/>
      <c r="N70" s="120"/>
      <c r="O70" s="120"/>
      <c r="P70" s="120"/>
      <c r="Q70" s="120"/>
    </row>
    <row r="71" spans="1:17" s="3" customFormat="1" ht="13.5" customHeight="1">
      <c r="A71" s="69"/>
      <c r="B71" s="74"/>
      <c r="C71" s="27"/>
      <c r="D71" s="78"/>
      <c r="E71" s="81"/>
      <c r="F71" s="133" t="str">
        <f t="shared" si="4"/>
        <v/>
      </c>
      <c r="G71" s="78"/>
      <c r="H71" s="133" t="str">
        <f t="shared" si="3"/>
        <v xml:space="preserve"> </v>
      </c>
      <c r="I71" s="137">
        <f>+E71*G71</f>
        <v>0</v>
      </c>
      <c r="J71" s="61"/>
      <c r="K71" s="121"/>
      <c r="L71" s="122"/>
      <c r="M71" s="122"/>
      <c r="N71" s="122"/>
      <c r="O71" s="122"/>
      <c r="P71" s="122"/>
      <c r="Q71" s="122"/>
    </row>
    <row r="72" spans="1:17" s="3" customFormat="1" ht="13.5" customHeight="1">
      <c r="A72" s="72"/>
      <c r="B72" s="73"/>
      <c r="C72" s="26"/>
      <c r="D72" s="77"/>
      <c r="E72" s="80"/>
      <c r="F72" s="141" t="str">
        <f t="shared" si="4"/>
        <v/>
      </c>
      <c r="G72" s="77"/>
      <c r="H72" s="141" t="str">
        <f t="shared" si="3"/>
        <v xml:space="preserve"> </v>
      </c>
      <c r="I72" s="142"/>
      <c r="J72" s="60"/>
      <c r="K72" s="119"/>
      <c r="L72" s="120"/>
      <c r="M72" s="120"/>
      <c r="N72" s="120"/>
      <c r="O72" s="120"/>
      <c r="P72" s="120"/>
      <c r="Q72" s="120"/>
    </row>
    <row r="73" spans="1:17" s="3" customFormat="1" ht="13.5" customHeight="1">
      <c r="A73" s="69"/>
      <c r="B73" s="74"/>
      <c r="C73" s="27"/>
      <c r="D73" s="78"/>
      <c r="E73" s="81"/>
      <c r="F73" s="133" t="str">
        <f t="shared" si="4"/>
        <v/>
      </c>
      <c r="G73" s="78"/>
      <c r="H73" s="133" t="str">
        <f t="shared" si="3"/>
        <v xml:space="preserve"> </v>
      </c>
      <c r="I73" s="137">
        <f>+E73*G73</f>
        <v>0</v>
      </c>
      <c r="J73" s="61"/>
      <c r="K73" s="121"/>
      <c r="L73" s="122"/>
      <c r="M73" s="122"/>
      <c r="N73" s="122"/>
      <c r="O73" s="122"/>
      <c r="P73" s="122"/>
      <c r="Q73" s="122"/>
    </row>
    <row r="74" spans="1:17" s="3" customFormat="1" ht="13.5" customHeight="1">
      <c r="A74" s="72"/>
      <c r="B74" s="73"/>
      <c r="C74" s="26"/>
      <c r="D74" s="77"/>
      <c r="E74" s="80"/>
      <c r="F74" s="141" t="str">
        <f t="shared" si="4"/>
        <v/>
      </c>
      <c r="G74" s="77"/>
      <c r="H74" s="141" t="str">
        <f t="shared" si="3"/>
        <v xml:space="preserve"> </v>
      </c>
      <c r="I74" s="142"/>
      <c r="J74" s="60"/>
      <c r="K74" s="119"/>
      <c r="L74" s="120"/>
      <c r="M74" s="120"/>
      <c r="N74" s="120"/>
      <c r="O74" s="120"/>
      <c r="P74" s="120"/>
      <c r="Q74" s="120"/>
    </row>
    <row r="75" spans="1:17" s="3" customFormat="1" ht="13.5" customHeight="1">
      <c r="A75" s="69"/>
      <c r="B75" s="74"/>
      <c r="C75" s="27"/>
      <c r="D75" s="78"/>
      <c r="E75" s="81"/>
      <c r="F75" s="133" t="str">
        <f t="shared" si="4"/>
        <v/>
      </c>
      <c r="G75" s="78"/>
      <c r="H75" s="133" t="str">
        <f t="shared" si="3"/>
        <v xml:space="preserve"> </v>
      </c>
      <c r="I75" s="137">
        <f>+E75*G75</f>
        <v>0</v>
      </c>
      <c r="J75" s="61"/>
      <c r="K75" s="121"/>
      <c r="L75" s="122"/>
      <c r="M75" s="122"/>
      <c r="N75" s="122"/>
      <c r="O75" s="122"/>
      <c r="P75" s="122"/>
      <c r="Q75" s="122"/>
    </row>
    <row r="76" spans="1:17" s="3" customFormat="1" ht="13.5" customHeight="1">
      <c r="A76" s="72"/>
      <c r="B76" s="73"/>
      <c r="C76" s="26"/>
      <c r="D76" s="77"/>
      <c r="E76" s="80"/>
      <c r="F76" s="141" t="str">
        <f t="shared" si="4"/>
        <v/>
      </c>
      <c r="G76" s="77"/>
      <c r="H76" s="141" t="str">
        <f t="shared" si="3"/>
        <v xml:space="preserve"> </v>
      </c>
      <c r="I76" s="142"/>
      <c r="J76" s="60"/>
      <c r="K76" s="119"/>
      <c r="L76" s="120"/>
      <c r="M76" s="120"/>
      <c r="N76" s="120"/>
      <c r="O76" s="120"/>
      <c r="P76" s="120"/>
      <c r="Q76" s="120"/>
    </row>
    <row r="77" spans="1:17" s="3" customFormat="1" ht="13.5" customHeight="1">
      <c r="A77" s="69"/>
      <c r="B77" s="74"/>
      <c r="C77" s="27"/>
      <c r="D77" s="78"/>
      <c r="E77" s="81"/>
      <c r="F77" s="133" t="str">
        <f t="shared" si="4"/>
        <v/>
      </c>
      <c r="G77" s="78"/>
      <c r="H77" s="133" t="str">
        <f t="shared" si="3"/>
        <v xml:space="preserve"> </v>
      </c>
      <c r="I77" s="137">
        <f>+E77*G77</f>
        <v>0</v>
      </c>
      <c r="J77" s="61"/>
      <c r="K77" s="121"/>
      <c r="L77" s="122"/>
      <c r="M77" s="122"/>
      <c r="N77" s="122"/>
      <c r="O77" s="122"/>
      <c r="P77" s="122"/>
      <c r="Q77" s="122"/>
    </row>
    <row r="78" spans="1:17" s="3" customFormat="1" ht="13.5" customHeight="1">
      <c r="A78" s="72"/>
      <c r="B78" s="73"/>
      <c r="C78" s="64"/>
      <c r="D78" s="77"/>
      <c r="E78" s="80"/>
      <c r="F78" s="141"/>
      <c r="G78" s="77"/>
      <c r="H78" s="141"/>
      <c r="I78" s="142"/>
      <c r="J78" s="60"/>
      <c r="K78" s="119"/>
      <c r="L78" s="120"/>
      <c r="M78" s="120"/>
      <c r="N78" s="120"/>
      <c r="O78" s="120"/>
      <c r="P78" s="120"/>
      <c r="Q78" s="120"/>
    </row>
    <row r="79" spans="1:17" s="3" customFormat="1" ht="13.5" customHeight="1">
      <c r="A79" s="24"/>
      <c r="B79" s="50" t="s">
        <v>11</v>
      </c>
      <c r="C79" s="65"/>
      <c r="D79" s="78"/>
      <c r="E79" s="81"/>
      <c r="F79" s="133">
        <f>SUMIF(E1:E85,"頁計",F1:F85)</f>
        <v>0</v>
      </c>
      <c r="G79" s="78"/>
      <c r="H79" s="133"/>
      <c r="I79" s="137">
        <f>SUMIF(E1:E85,"頁計",I1:I85)</f>
        <v>0</v>
      </c>
      <c r="J79" s="61"/>
      <c r="K79" s="121"/>
      <c r="L79" s="122"/>
      <c r="M79" s="122"/>
      <c r="N79" s="122"/>
      <c r="O79" s="122"/>
      <c r="P79" s="122"/>
      <c r="Q79" s="122"/>
    </row>
    <row r="80" spans="1:17" s="3" customFormat="1" ht="13.5" customHeight="1">
      <c r="A80" s="23"/>
      <c r="B80" s="59"/>
      <c r="C80" s="64"/>
      <c r="D80" s="77"/>
      <c r="E80" s="80"/>
      <c r="F80" s="141"/>
      <c r="G80" s="77"/>
      <c r="H80" s="141"/>
      <c r="I80" s="142"/>
      <c r="J80" s="60"/>
      <c r="K80" s="119"/>
      <c r="L80" s="120"/>
      <c r="M80" s="120"/>
      <c r="N80" s="120"/>
      <c r="O80" s="120"/>
      <c r="P80" s="120"/>
      <c r="Q80" s="120"/>
    </row>
    <row r="81" spans="1:17" s="3" customFormat="1" ht="13.5" customHeight="1">
      <c r="A81" s="24"/>
      <c r="B81" s="50" t="s">
        <v>12</v>
      </c>
      <c r="C81" s="65"/>
      <c r="D81" s="78"/>
      <c r="E81" s="81"/>
      <c r="F81" s="133"/>
      <c r="G81" s="78"/>
      <c r="H81" s="133"/>
      <c r="I81" s="137"/>
      <c r="J81" s="61"/>
      <c r="K81" s="121"/>
      <c r="L81" s="122"/>
      <c r="M81" s="122"/>
      <c r="N81" s="122"/>
      <c r="O81" s="122"/>
      <c r="P81" s="122"/>
      <c r="Q81" s="122"/>
    </row>
    <row r="82" spans="1:17" s="3" customFormat="1" ht="13.5" customHeight="1">
      <c r="A82" s="23"/>
      <c r="B82" s="59"/>
      <c r="C82" s="64"/>
      <c r="D82" s="77"/>
      <c r="E82" s="80"/>
      <c r="F82" s="141"/>
      <c r="G82" s="77"/>
      <c r="H82" s="141"/>
      <c r="I82" s="142"/>
      <c r="J82" s="60"/>
      <c r="K82" s="119"/>
      <c r="L82" s="120"/>
      <c r="M82" s="120"/>
      <c r="N82" s="120"/>
      <c r="O82" s="120"/>
      <c r="P82" s="120"/>
      <c r="Q82" s="120"/>
    </row>
    <row r="83" spans="1:17" s="3" customFormat="1" ht="13.5" customHeight="1">
      <c r="A83" s="25"/>
      <c r="B83" s="62" t="s">
        <v>5</v>
      </c>
      <c r="C83" s="66"/>
      <c r="D83" s="79"/>
      <c r="E83" s="82"/>
      <c r="F83" s="135">
        <f>IF(F79="","",F79+F81)</f>
        <v>0</v>
      </c>
      <c r="G83" s="79"/>
      <c r="H83" s="135"/>
      <c r="I83" s="143">
        <f>IF(I79="","",I79+I81)</f>
        <v>0</v>
      </c>
      <c r="J83" s="63"/>
      <c r="K83" s="94"/>
      <c r="L83" s="95"/>
      <c r="M83" s="95"/>
      <c r="N83" s="95"/>
      <c r="O83" s="95"/>
      <c r="P83" s="95"/>
      <c r="Q83" s="95"/>
    </row>
    <row r="84" spans="1:17" s="3" customFormat="1" ht="12.75" customHeight="1">
      <c r="A84" s="4"/>
      <c r="B84" s="4"/>
      <c r="C84" s="4"/>
      <c r="D84" s="2"/>
      <c r="E84" s="30"/>
      <c r="F84" s="30"/>
      <c r="G84" s="4"/>
      <c r="H84" s="4"/>
      <c r="I84" s="30"/>
      <c r="J84" s="6"/>
      <c r="K84" s="33"/>
      <c r="L84" s="33"/>
      <c r="M84" s="33"/>
      <c r="N84" s="33"/>
      <c r="O84" s="33"/>
      <c r="P84" s="33"/>
      <c r="Q84" s="33"/>
    </row>
    <row r="85" spans="1:17" s="3" customFormat="1" ht="24" customHeight="1">
      <c r="A85" s="34" t="s">
        <v>20</v>
      </c>
      <c r="B85" s="96">
        <f>+B41</f>
        <v>0</v>
      </c>
      <c r="C85" s="96"/>
      <c r="D85" s="96"/>
      <c r="E85" s="35" t="s">
        <v>14</v>
      </c>
      <c r="F85" s="140" t="str">
        <f>IF(SUM(F51:F77)=0,"",SUM(F51:F77))</f>
        <v/>
      </c>
      <c r="G85" s="36"/>
      <c r="H85" s="36"/>
      <c r="I85" s="140" t="str">
        <f>IF(SUM(I50:I77)=0,"",SUM(I50:I77))</f>
        <v/>
      </c>
      <c r="J85" s="6"/>
      <c r="K85" s="97" t="s">
        <v>21</v>
      </c>
      <c r="L85" s="98"/>
      <c r="M85" s="98"/>
      <c r="N85" s="98"/>
      <c r="O85" s="98"/>
      <c r="P85" s="98"/>
      <c r="Q85" s="99"/>
    </row>
    <row r="86" spans="1:17" s="3" customFormat="1" ht="12.75" customHeight="1">
      <c r="A86" s="4"/>
      <c r="B86" s="4"/>
      <c r="C86" s="4"/>
      <c r="D86" s="2"/>
      <c r="E86" s="6"/>
      <c r="F86" s="37"/>
      <c r="G86" s="4"/>
      <c r="H86" s="4"/>
      <c r="I86" s="37"/>
      <c r="J86" s="6"/>
      <c r="K86" s="83"/>
      <c r="L86" s="84"/>
      <c r="M86" s="84"/>
      <c r="N86" s="84"/>
      <c r="O86" s="84"/>
      <c r="P86" s="84"/>
      <c r="Q86" s="85"/>
    </row>
    <row r="87" spans="1:17" s="3" customFormat="1" ht="13.5" customHeight="1">
      <c r="A87" s="4"/>
      <c r="B87" s="4"/>
      <c r="C87" s="4"/>
      <c r="D87" s="2"/>
      <c r="H87" s="38"/>
      <c r="I87" s="41"/>
      <c r="J87" s="6"/>
      <c r="K87" s="86"/>
      <c r="L87" s="87"/>
      <c r="M87" s="87"/>
      <c r="N87" s="87"/>
      <c r="O87" s="87"/>
      <c r="P87" s="87"/>
      <c r="Q87" s="88"/>
    </row>
    <row r="88" spans="1:17" s="3" customFormat="1" ht="13.5" customHeight="1">
      <c r="A88" s="4"/>
      <c r="B88" s="4"/>
      <c r="C88" s="4"/>
      <c r="D88" s="2"/>
      <c r="F88" s="37"/>
      <c r="G88" s="37"/>
      <c r="J88" s="6"/>
      <c r="K88" s="89"/>
      <c r="L88" s="90"/>
      <c r="M88" s="90"/>
      <c r="N88" s="90"/>
      <c r="O88" s="90"/>
      <c r="P88" s="90"/>
      <c r="Q88" s="91"/>
    </row>
  </sheetData>
  <mergeCells count="90">
    <mergeCell ref="K11:Q11"/>
    <mergeCell ref="J1:L1"/>
    <mergeCell ref="A2:Q2"/>
    <mergeCell ref="J3:Q3"/>
    <mergeCell ref="A4:A5"/>
    <mergeCell ref="B4:B5"/>
    <mergeCell ref="C4:F4"/>
    <mergeCell ref="G4:I4"/>
    <mergeCell ref="K4:Q5"/>
    <mergeCell ref="K6:Q6"/>
    <mergeCell ref="K7:Q7"/>
    <mergeCell ref="K8:Q8"/>
    <mergeCell ref="K9:Q9"/>
    <mergeCell ref="K10:Q10"/>
    <mergeCell ref="K23:Q23"/>
    <mergeCell ref="K12:Q12"/>
    <mergeCell ref="K13:Q13"/>
    <mergeCell ref="K14:Q14"/>
    <mergeCell ref="K15:Q15"/>
    <mergeCell ref="K16:Q16"/>
    <mergeCell ref="K17:Q17"/>
    <mergeCell ref="K18:Q18"/>
    <mergeCell ref="K19:Q19"/>
    <mergeCell ref="K20:Q20"/>
    <mergeCell ref="K21:Q21"/>
    <mergeCell ref="K22:Q22"/>
    <mergeCell ref="K35:Q35"/>
    <mergeCell ref="K24:Q24"/>
    <mergeCell ref="K25:Q25"/>
    <mergeCell ref="K26:Q26"/>
    <mergeCell ref="K27:Q27"/>
    <mergeCell ref="K28:Q28"/>
    <mergeCell ref="K29:Q29"/>
    <mergeCell ref="K30:Q30"/>
    <mergeCell ref="K31:Q31"/>
    <mergeCell ref="K32:Q32"/>
    <mergeCell ref="K33:Q33"/>
    <mergeCell ref="K34:Q34"/>
    <mergeCell ref="K36:Q36"/>
    <mergeCell ref="K37:Q37"/>
    <mergeCell ref="K38:Q38"/>
    <mergeCell ref="K39:Q39"/>
    <mergeCell ref="B41:D41"/>
    <mergeCell ref="K41:Q41"/>
    <mergeCell ref="K42:Q44"/>
    <mergeCell ref="J45:L45"/>
    <mergeCell ref="A46:Q46"/>
    <mergeCell ref="J47:Q47"/>
    <mergeCell ref="A48:A49"/>
    <mergeCell ref="B48:B49"/>
    <mergeCell ref="C48:F48"/>
    <mergeCell ref="G48:I48"/>
    <mergeCell ref="K48:Q49"/>
    <mergeCell ref="K61:Q61"/>
    <mergeCell ref="K50:Q50"/>
    <mergeCell ref="K51:Q51"/>
    <mergeCell ref="K52:Q52"/>
    <mergeCell ref="K53:Q53"/>
    <mergeCell ref="K54:Q54"/>
    <mergeCell ref="K55:Q55"/>
    <mergeCell ref="K56:Q56"/>
    <mergeCell ref="K57:Q57"/>
    <mergeCell ref="K58:Q58"/>
    <mergeCell ref="K59:Q59"/>
    <mergeCell ref="K60:Q60"/>
    <mergeCell ref="K73:Q73"/>
    <mergeCell ref="K62:Q62"/>
    <mergeCell ref="K63:Q63"/>
    <mergeCell ref="K64:Q64"/>
    <mergeCell ref="K65:Q65"/>
    <mergeCell ref="K66:Q66"/>
    <mergeCell ref="K67:Q67"/>
    <mergeCell ref="K68:Q68"/>
    <mergeCell ref="K69:Q69"/>
    <mergeCell ref="K70:Q70"/>
    <mergeCell ref="K71:Q71"/>
    <mergeCell ref="K72:Q72"/>
    <mergeCell ref="B85:D85"/>
    <mergeCell ref="K85:Q85"/>
    <mergeCell ref="K74:Q74"/>
    <mergeCell ref="K75:Q75"/>
    <mergeCell ref="K76:Q76"/>
    <mergeCell ref="K77:Q77"/>
    <mergeCell ref="K78:Q78"/>
    <mergeCell ref="K79:Q79"/>
    <mergeCell ref="K86:Q88"/>
    <mergeCell ref="K80:Q80"/>
    <mergeCell ref="K81:Q81"/>
    <mergeCell ref="K82:Q82"/>
    <mergeCell ref="K83:Q83"/>
  </mergeCells>
  <phoneticPr fontId="2"/>
  <conditionalFormatting sqref="I7">
    <cfRule type="cellIs" dxfId="3" priority="4" stopIfTrue="1" operator="equal">
      <formula>0</formula>
    </cfRule>
  </conditionalFormatting>
  <conditionalFormatting sqref="I9:I39">
    <cfRule type="cellIs" dxfId="2" priority="3" stopIfTrue="1" operator="equal">
      <formula>0</formula>
    </cfRule>
  </conditionalFormatting>
  <conditionalFormatting sqref="F79:F83">
    <cfRule type="cellIs" dxfId="1" priority="2" stopIfTrue="1" operator="equal">
      <formula>0</formula>
    </cfRule>
  </conditionalFormatting>
  <conditionalFormatting sqref="I50:I83">
    <cfRule type="cellIs" dxfId="0" priority="1" stopIfTrue="1" operator="equal">
      <formula>0</formula>
    </cfRule>
  </conditionalFormatting>
  <pageMargins left="0.51181102362204722" right="0.19685039370078741" top="0.70866141732283472" bottom="0.23622047244094491" header="0.31496062992125984" footer="0.19685039370078741"/>
  <pageSetup paperSize="9" scale="88" orientation="landscape" blackAndWhite="1" horizontalDpi="300" verticalDpi="400" r:id="rId1"/>
  <headerFooter scaleWithDoc="0">
    <oddHeader>&amp;LAK2021.09.30⑤</oddHeader>
    <oddFooter>&amp;RP&amp;P/&amp;N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出来高明細書 </vt:lpstr>
      <vt:lpstr>出来高明細書 (2段)</vt:lpstr>
      <vt:lpstr>'出来高明細書 '!Print_Area</vt:lpstr>
      <vt:lpstr>'出来高明細書 (2段)'!Print_Area</vt:lpstr>
    </vt:vector>
  </TitlesOfParts>
  <Company>株式会社朝日興産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ASAK</dc:creator>
  <cp:lastModifiedBy>牧野 公美子</cp:lastModifiedBy>
  <cp:lastPrinted>2021-09-29T07:31:12Z</cp:lastPrinted>
  <dcterms:created xsi:type="dcterms:W3CDTF">2011-08-04T01:18:10Z</dcterms:created>
  <dcterms:modified xsi:type="dcterms:W3CDTF">2021-10-21T07:29:33Z</dcterms:modified>
</cp:coreProperties>
</file>